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71918\xls\"/>
    </mc:Choice>
  </mc:AlternateContent>
  <bookViews>
    <workbookView xWindow="0" yWindow="0" windowWidth="18624" windowHeight="10968" firstSheet="1" activeTab="3"/>
  </bookViews>
  <sheets>
    <sheet name="Voorblad" sheetId="2" r:id="rId1"/>
    <sheet name="Metadata" sheetId="3" r:id="rId2"/>
    <sheet name="Information Model" sheetId="4" r:id="rId3"/>
    <sheet name="Data" sheetId="5" r:id="rId4"/>
    <sheet name="SoortHulpCodelijst" sheetId="6" r:id="rId5"/>
    <sheet name="Gebruiksvoorwaarden" sheetId="7" r:id="rId6"/>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<sst xmlns="http://schemas.openxmlformats.org/spreadsheetml/2006/main" count="131" uniqueCount="115">
  <si>
    <t>Onderwerp</t>
  </si>
  <si>
    <t>Beschrijving</t>
  </si>
  <si>
    <t>Naam</t>
  </si>
  <si>
    <t>nl.zorg.HulpVanAnderen</t>
  </si>
  <si>
    <t>Versie</t>
  </si>
  <si>
    <t>Publicatie</t>
  </si>
  <si>
    <t>Aangemaakt op</t>
  </si>
  <si>
    <t>Gebaseerd op</t>
  </si>
  <si>
    <t>"Verpleegkundige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</si>
  <si>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</si>
  <si>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</si>
  <si>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</si>
  <si>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</si>
  <si>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</si>
  <si>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</si>
  <si>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</si>
  <si>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</si>
  <si>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</si>
  <si>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</si>
  <si>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</si>
  <si>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</si>
  <si>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</si>
  <si>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</si>
  <si>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</si>
  <si>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</si>
  <si>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</si>
  <si>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</si>
  <si>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</si>
  <si>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</si>
  <si>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</si>
  <si>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</si>
  <si>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</si>
  <si>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</si>
  <si>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Bij de zorg voor een patiënt met een aandoening of beperking zijn, met name in de thuissituatie, vaak meerdere personen of instanties betrokken. Hun inzet maakt het voor de patiënt mogelijk in meer of mindere mate zelfstandig te functioneren. Het gaat hierbij niet alleen om mantelzorgers, maar ook om professionele hulp zoals geboden door thuiszorg instanties, verpleegkundigen, verzorgenden en helpenden._x000D_
Behandelende artsen en personeel van de organisatie waarin een patiënt is opgenomen vallen niet onder dit concept.</t>
  </si>
  <si>
    <t>3.0</t>
  </si>
  <si>
    <t>2016</t>
  </si>
  <si>
    <t>12-9-2016 17:29:48</t>
  </si>
  <si>
    <t>Purpose</t>
  </si>
  <si>
    <t>Met informatie over hulp van anderen is het mogelijk een goede inschatting te maken over de beschikbaarheid van de voor de patiënt noodzakelijke zorg. Indien deze zorg onvoldoende aanwezig is, kunnen  maatregelen genomen worden om dit te regelen._x000D_
Met name bij ontslag uit ziekenhuis of verpleeghuis speelt dit een belangrijke rol.</t>
  </si>
  <si>
    <t>Alias</t>
  </si>
  <si>
    <t>Type</t>
  </si>
  <si>
    <t>Card.</t>
  </si>
  <si>
    <t>Stereotype</t>
  </si>
  <si>
    <t>Id</t>
  </si>
  <si>
    <t>Definitie</t>
  </si>
  <si>
    <t>DefinitieCode</t>
  </si>
  <si>
    <t>Verwijzing</t>
  </si>
  <si>
    <t>Constraints</t>
  </si>
  <si>
    <t>HulpVanAnderen</t>
  </si>
  <si>
    <t>EN: HelpFromOthers</t>
  </si>
  <si>
    <t>0..1</t>
  </si>
  <si>
    <t>rootconcept</t>
  </si>
  <si>
    <t>NL-CM:3.2.1</t>
  </si>
  <si>
    <t>Rootconcept van bouwsteen HulpVanAnderen. Dit rootconcept bevat alle gegevenselementen van de bouwsteen HulpVanAnderen.</t>
  </si>
  <si>
    <t>SNOMED CT: 243114000 Supportive care</t>
  </si>
  <si>
    <t>EN: Aid</t>
  </si>
  <si>
    <t>container</t>
  </si>
  <si>
    <t>NL-CM:3.2.5</t>
  </si>
  <si>
    <t>EN: HealthcareProvider</t>
  </si>
  <si>
    <t>data,reference</t>
  </si>
  <si>
    <t>NL-CM:3.2.6</t>
  </si>
  <si>
    <t>De gegevens van de zorgverlener die betrokken is bij de zorg.</t>
  </si>
  <si>
    <t>EN: Caregiver::Contact</t>
  </si>
  <si>
    <t>NL-CM:3.2.7</t>
  </si>
  <si>
    <t>De gegevens van de mantelzorger die betrokken is bij de ondersteuning van patiënt.</t>
  </si>
  <si>
    <t>data</t>
  </si>
  <si>
    <t>NL-CM:3.2.8</t>
  </si>
  <si>
    <t>De gegevens van de organisatie waar de zorgverlener/hulpverlener voor werkt als deze niet als persoon wordt opgegegven.</t>
  </si>
  <si>
    <t>EN: Nature</t>
  </si>
  <si>
    <t>ST</t>
  </si>
  <si>
    <t>NL-CM:3.2.3</t>
  </si>
  <si>
    <t>De aard van de hulp/ondersteuning die geboden wordt aan de patiënt.</t>
  </si>
  <si>
    <t>EN: Frequency</t>
  </si>
  <si>
    <t>NL-CM:3.2.2</t>
  </si>
  <si>
    <t>De frequentie van de geboden ondersteuning, bijvoorbeeld dagelijks/wekelijks.</t>
  </si>
  <si>
    <t>SNOMED CT: 260866001 Pattern of frequency</t>
  </si>
  <si>
    <t>EN: TypeOfHelp</t>
  </si>
  <si>
    <t>CD</t>
  </si>
  <si>
    <t>NL-CM:3.2.9</t>
  </si>
  <si>
    <t>Het type hulp dat de betrokken persoon biedt.</t>
  </si>
  <si>
    <t>EN: Explanation</t>
  </si>
  <si>
    <t>NL-CM:3.2.4</t>
  </si>
  <si>
    <t>Een toelichting op de hulp/ondersteuning die de patiënt ontvangt van anderen.</t>
  </si>
  <si>
    <t>LOINC: 48767-8 Annotation comment</t>
  </si>
  <si>
    <t>Container van het concept Hulpverlener. Deze container bevat alle gegevenselementen van het concept Hulpverlener._x000D_
Een hulpverlener kan zijn een professionele zorgverlener zoals verpleegkundigen, zorgenden en helpenden maar ook een mantelzorger of een zorgaanbieder zoals een thuiszorgorganisatie.</t>
  </si>
  <si>
    <t>Hulpverlener</t>
  </si>
  <si>
    <t>Zorgverlener</t>
  </si>
  <si>
    <t>Dit is een verwijzing naar het concept Zorgverlener in de bouwsteen Zorgverlener.</t>
  </si>
  <si>
    <t>Mantelzorger::Contactpersoon</t>
  </si>
  <si>
    <t>Dit is een verwijzing naar het concept Contactpersoon in de bouwsteen Contactpersoon.</t>
  </si>
  <si>
    <t>Zorgaanbieder</t>
  </si>
  <si>
    <t>Dit is een verwijzing naar het concept Zorgaanbieder in de bouwsteen Zorgaanbieder.</t>
  </si>
  <si>
    <t>Aard</t>
  </si>
  <si>
    <t>Frequentie</t>
  </si>
  <si>
    <t>SoortHulp</t>
  </si>
  <si>
    <t>SoortHulpCodelijst</t>
  </si>
  <si>
    <t>Toelichting</t>
  </si>
  <si>
    <t>Valueset OID: 2.16.840.1.113883.2.4.3.11.60.40.2.3.2.1</t>
  </si>
  <si>
    <t>Conceptnaam</t>
  </si>
  <si>
    <t>Conceptcode</t>
  </si>
  <si>
    <t>Codestelselnaam</t>
  </si>
  <si>
    <t>Codesysteem OID</t>
  </si>
  <si>
    <t>Omschrijving</t>
  </si>
  <si>
    <t>Provision of home help</t>
  </si>
  <si>
    <t>SNOMED CT</t>
  </si>
  <si>
    <t>2.16.840.1.113883.6.96</t>
  </si>
  <si>
    <t>Professionele thuiszorg</t>
  </si>
  <si>
    <t>Caregiver support</t>
  </si>
  <si>
    <t>Mantelzorg</t>
  </si>
  <si>
    <t>Disclaimer</t>
  </si>
  <si>
    <t>Deze Zorginformatiebouwsteen is in samenwerking gemaakt door diverse partijen en zij hebben deze in beheer gegeven bij Nictiz (al deze partijen samen hierna de samenwerkende partijen genoemd). De samenwerkende partijen hebben de grootst mogelijke zorg besteed aan de betrouwbaarheid en actualiteit van de gegevens in deze Zorginformatiebouwsteen. Onjuistheden en onvolledigheden kunnen echter voorkomen. De samenwerkende partijen zijn niet aansprakelijk voor schade als gevolg van onjuistheden of onvolledigheden in de  aangebodeninformatie, noch voor schade die het gevolg is van problemen veroorzaakt door, of inherent aan het verspreiden van informatie via het internet, zoals storingen of onderbrekingen van of fouten of vertraging in het verstrekken van informatie of diensten door de samenwerkende partijen of door u aan de samenwerkende partijen via een website of via e-mail, of anderszins. Tevens aanvaarden de samenwerkende partijen geen aansprakelijkheid voor eventuele schade die geleden wordt als gevolg van het gebruik van gegevens, adviezen of ideeën verstrekt door of namens de samenwerkende partijen via deze Zorginformatiebouwsteen. De samenwerkende partijen aanvaarden geen verantwoordelijkheid voor de inhoud van informatie in deze Zorginformatiebouwsteen waarnaar of waarvan met een hyperlink of anderszins wordt verwezen.In geval van tegenstrijdigheden in de genoemde Zorginformatiebouwsteen documenten en bestanden geeft de meest recente en hoogste versie van de vermelde volgorde in de revisies de prioriteit van de desbetreffende documenten weer.Indien informatie die in de elektronische versie van deze Zorginformatiebouwsteen is opgenomen ook schriftelijk wordt verstrekt, zal in geval van tekstverschillen de schriftelijke versie bepalend zijn. Dit geldt indien de versieaanduiding en datering van beiden gelijk is. Een definitieve versie heeft prioriteit echter boven een conceptversie. Een gereviseerde versie heeft prioriteit boven een eerdere versie.</t>
  </si>
  <si>
    <t>Terms of Use</t>
  </si>
  <si>
    <t>De gebruiker mag de informatie van deze Zorginformatiebouwsteen zonder beperking gebruiken. Voor het kopiëren, verspreiden en doorgeven van de informatie van deze Zorginformatiebouwsteen gelden de copyrightbepalingen uit de betreffende paragraaf.</t>
  </si>
  <si>
    <t>Copyrights</t>
  </si>
  <si>
    <t>De gebruiker mag de informatie van deze Zorginformatiebouwsteen kopiëren, verspreiden en doorgeven, onder de voorwaarden, die gelden voor Creative Commons licentie Naamsvermelding-NietCommercieel-GelijkDelen 3.0 Nederland (CC BY-NC-SA-3.0).De inhoud is beschikbaar onder de Creative Commons Naamsvermelding-NietCommercieel-GelijkDelen 3.0 (zie ook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</si>
</sst>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6">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E8D7BE"/>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49" fontId="2" fillId="4"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2" fillId="4" borderId="2" xfId="0" applyNumberFormat="1" applyFont="1" applyFill="1" applyBorder="1" applyAlignment="1">
      <alignment vertical="top"/>
    </xf>
    <xf numFmtId="0" fontId="2" fillId="4" borderId="3" xfId="0" applyNumberFormat="1" applyFont="1" applyFill="1" applyBorder="1" applyAlignment="1">
      <alignment vertical="top"/>
    </xf>
    <xf numFmtId="0" fontId="2" fillId="4"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49" fontId="3" fillId="5"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16</xdr:col>
      <xdr:colOff>520700</xdr:colOff>
      <xdr:row>27</xdr:row>
      <xdr:rowOff>173990</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9639300" cy="447675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9"/>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34</v>
      </c>
    </row>
    <row r="5" spans="2:3" x14ac:dyDescent="0.3">
      <c r="B5" s="2" t="s">
        <v>5</v>
      </c>
      <c r="C5" s="2" t="s">
        <v>35</v>
      </c>
    </row>
    <row r="6" spans="2:3" x14ac:dyDescent="0.3">
      <c r="B6" s="2" t="s">
        <v>6</v>
      </c>
      <c r="C6" s="2" t="s">
        <v>36</v>
      </c>
    </row>
    <row r="7" spans="2:3" x14ac:dyDescent="0.3">
      <c r="B7" s="2" t="s">
        <v>7</v>
      </c>
      <c r="C7" s="2" t="s">
        <v>8</v>
      </c>
    </row>
    <row r="8" spans="2:3" ht="72" x14ac:dyDescent="0.3">
      <c r="B8" s="2" t="s">
        <v>32</v>
      </c>
      <c r="C8" s="2" t="s">
        <v>33</v>
      </c>
    </row>
    <row r="9" spans="2:3" ht="57.6" x14ac:dyDescent="0.3">
      <c r="B9" s="2" t="s">
        <v>37</v>
      </c>
      <c r="C9" s="2" t="s">
        <v>38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"Werkgroep RadB Verpleegkundige Gegevens"</f>
        <v>Werkgroep RadB Verpleegkundige Gegevens</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"Werkgroep RadB Verpleegkundige Gegevens"</f>
        <v>Werkgroep RadB Verpleegkundige Gegevens</v>
      </c>
    </row>
    <row r="8" spans="2:3" x14ac:dyDescent="0.3">
      <c r="B8" s="2" t="s">
        <v>15</v>
      </c>
      <c r="C8" s="2" t="str">
        <f>"7-7-2014"</f>
        <v>7-7-2014</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"2.16.840.1.113883.2.4.3.11.60.40.3.3.2"</f>
        <v>2.16.840.1.113883.2.4.3.11.60.40.3.3.2</v>
      </c>
    </row>
    <row r="15" spans="2:3" x14ac:dyDescent="0.3">
      <c r="B15" s="2" t="s">
        <v>22</v>
      </c>
      <c r="C15" s="2" t="str">
        <f>"Mantelzorg, hulp van anderen, thuiszorg, ADL"</f>
        <v>Mantelzorg, hulp van anderen, thuiszorg, ADL</v>
      </c>
    </row>
    <row r="16" spans="2:3" x14ac:dyDescent="0.3">
      <c r="B16" s="2" t="s">
        <v>23</v>
      </c>
      <c r="C16" s="2" t="str">
        <f>"Final"</f>
        <v>Final</v>
      </c>
    </row>
    <row r="17" spans="2:3" x14ac:dyDescent="0.3">
      <c r="B17" s="2" t="s">
        <v>24</v>
      </c>
      <c r="C17" s="2" t="str">
        <f>"Werkgroep RadB Verpleegkundige Gegevens"</f>
        <v>Werkgroep RadB Verpleegkundige Gegevens</v>
      </c>
    </row>
    <row r="18" spans="2:3" x14ac:dyDescent="0.3">
      <c r="B18" s="2" t="s">
        <v>25</v>
      </c>
      <c r="C18" s="2" t="str">
        <f>"nl.zorg.HulpVanAnderen"</f>
        <v>nl.zorg.HulpVanAnderen</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RadB Verpleegkundige Gegevens &amp; Kerngroep Registratie aan de Bron"</f>
        <v>Projectgroep RadB Verpleegkundige Gegevens &amp; Kerngroep Registratie aan de Bron</v>
      </c>
    </row>
    <row r="22" spans="2:3" x14ac:dyDescent="0.3">
      <c r="B22" s="2" t="s">
        <v>29</v>
      </c>
      <c r="C22" s="2" t="str">
        <f>"8-9-2015"</f>
        <v>8-9-2015</v>
      </c>
    </row>
    <row r="23" spans="2:3" x14ac:dyDescent="0.3">
      <c r="B23" s="2" t="s">
        <v>30</v>
      </c>
      <c r="C23" s="2" t="str">
        <f>"nl.nfu.HulpVanAnderen-v1.0"</f>
        <v>nl.nfu.HulpVanAnderen-v1.0</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1"/>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7" t="s">
        <v>32</v>
      </c>
      <c r="C2" s="8"/>
      <c r="D2" s="8"/>
      <c r="E2" s="8"/>
      <c r="F2" s="8"/>
      <c r="G2" s="9"/>
      <c r="H2" s="1" t="s">
        <v>39</v>
      </c>
      <c r="I2" s="1" t="s">
        <v>40</v>
      </c>
      <c r="J2" s="1" t="s">
        <v>41</v>
      </c>
      <c r="K2" s="1" t="s">
        <v>42</v>
      </c>
      <c r="L2" s="1" t="s">
        <v>43</v>
      </c>
      <c r="M2" s="1" t="s">
        <v>44</v>
      </c>
      <c r="N2" s="1" t="s">
        <v>45</v>
      </c>
      <c r="O2" s="1" t="s">
        <v>46</v>
      </c>
      <c r="P2" s="1" t="s">
        <v>47</v>
      </c>
    </row>
    <row r="3" spans="2:16" ht="49.95" customHeight="1" x14ac:dyDescent="0.3">
      <c r="B3" s="10" t="s">
        <v>48</v>
      </c>
      <c r="C3" s="11"/>
      <c r="D3" s="11"/>
      <c r="E3" s="11"/>
      <c r="F3" s="11"/>
      <c r="G3" s="12"/>
      <c r="H3" s="5" t="s">
        <v>49</v>
      </c>
      <c r="I3" s="5"/>
      <c r="J3" s="5" t="s">
        <v>50</v>
      </c>
      <c r="K3" s="5" t="s">
        <v>51</v>
      </c>
      <c r="L3" s="5" t="s">
        <v>52</v>
      </c>
      <c r="M3" s="5" t="s">
        <v>53</v>
      </c>
      <c r="N3" s="5" t="s">
        <v>54</v>
      </c>
      <c r="O3" s="5"/>
      <c r="P3" s="5"/>
    </row>
    <row r="4" spans="2:16" ht="49.95" customHeight="1" x14ac:dyDescent="0.3">
      <c r="B4" s="13"/>
      <c r="C4" s="14" t="s">
        <v>85</v>
      </c>
      <c r="D4" s="14"/>
      <c r="E4" s="14"/>
      <c r="F4" s="14"/>
      <c r="G4" s="15"/>
      <c r="H4" s="6" t="s">
        <v>55</v>
      </c>
      <c r="I4" s="6"/>
      <c r="J4" s="6"/>
      <c r="K4" s="6" t="s">
        <v>56</v>
      </c>
      <c r="L4" s="6" t="s">
        <v>57</v>
      </c>
      <c r="M4" s="6" t="s">
        <v>84</v>
      </c>
      <c r="N4" s="6"/>
      <c r="O4" s="6"/>
      <c r="P4" s="6"/>
    </row>
    <row r="5" spans="2:16" ht="43.2" x14ac:dyDescent="0.3">
      <c r="B5" s="16"/>
      <c r="C5" s="17"/>
      <c r="D5" s="17" t="s">
        <v>86</v>
      </c>
      <c r="E5" s="17"/>
      <c r="F5" s="17"/>
      <c r="G5" s="18"/>
      <c r="H5" s="2" t="s">
        <v>58</v>
      </c>
      <c r="I5" s="2"/>
      <c r="J5" s="2"/>
      <c r="K5" s="2" t="s">
        <v>59</v>
      </c>
      <c r="L5" s="2" t="s">
        <v>60</v>
      </c>
      <c r="M5" s="2" t="s">
        <v>61</v>
      </c>
      <c r="N5" s="2"/>
      <c r="O5" s="2" t="s">
        <v>87</v>
      </c>
      <c r="P5" s="2"/>
    </row>
    <row r="6" spans="2:16" ht="43.2" x14ac:dyDescent="0.3">
      <c r="B6" s="16"/>
      <c r="C6" s="17"/>
      <c r="D6" s="17" t="s">
        <v>88</v>
      </c>
      <c r="E6" s="17"/>
      <c r="F6" s="17"/>
      <c r="G6" s="18"/>
      <c r="H6" s="2" t="s">
        <v>62</v>
      </c>
      <c r="I6" s="2"/>
      <c r="J6" s="2"/>
      <c r="K6" s="2" t="s">
        <v>59</v>
      </c>
      <c r="L6" s="2" t="s">
        <v>63</v>
      </c>
      <c r="M6" s="2" t="s">
        <v>64</v>
      </c>
      <c r="N6" s="2"/>
      <c r="O6" s="2" t="s">
        <v>89</v>
      </c>
      <c r="P6" s="2"/>
    </row>
    <row r="7" spans="2:16" ht="49.95" customHeight="1" x14ac:dyDescent="0.3">
      <c r="B7" s="16"/>
      <c r="C7" s="17"/>
      <c r="D7" s="17" t="s">
        <v>90</v>
      </c>
      <c r="E7" s="17"/>
      <c r="F7" s="17"/>
      <c r="G7" s="18"/>
      <c r="H7" s="2" t="s">
        <v>58</v>
      </c>
      <c r="I7" s="2"/>
      <c r="J7" s="2"/>
      <c r="K7" s="2" t="s">
        <v>65</v>
      </c>
      <c r="L7" s="2" t="s">
        <v>66</v>
      </c>
      <c r="M7" s="2" t="s">
        <v>67</v>
      </c>
      <c r="N7" s="2"/>
      <c r="O7" s="2" t="s">
        <v>91</v>
      </c>
      <c r="P7" s="2"/>
    </row>
    <row r="8" spans="2:16" ht="28.8" x14ac:dyDescent="0.3">
      <c r="B8" s="16"/>
      <c r="C8" s="17" t="s">
        <v>92</v>
      </c>
      <c r="D8" s="17"/>
      <c r="E8" s="17"/>
      <c r="F8" s="17"/>
      <c r="G8" s="18"/>
      <c r="H8" s="2" t="s">
        <v>68</v>
      </c>
      <c r="I8" s="2" t="s">
        <v>69</v>
      </c>
      <c r="J8" s="2" t="s">
        <v>50</v>
      </c>
      <c r="K8" s="2" t="s">
        <v>65</v>
      </c>
      <c r="L8" s="2" t="s">
        <v>70</v>
      </c>
      <c r="M8" s="2" t="s">
        <v>71</v>
      </c>
      <c r="N8" s="2"/>
      <c r="O8" s="2"/>
      <c r="P8" s="2"/>
    </row>
    <row r="9" spans="2:16" ht="43.2" x14ac:dyDescent="0.3">
      <c r="B9" s="16"/>
      <c r="C9" s="17" t="s">
        <v>93</v>
      </c>
      <c r="D9" s="17"/>
      <c r="E9" s="17"/>
      <c r="F9" s="17"/>
      <c r="G9" s="18"/>
      <c r="H9" s="2" t="s">
        <v>72</v>
      </c>
      <c r="I9" s="2" t="s">
        <v>69</v>
      </c>
      <c r="J9" s="2" t="s">
        <v>50</v>
      </c>
      <c r="K9" s="2" t="s">
        <v>65</v>
      </c>
      <c r="L9" s="2" t="s">
        <v>73</v>
      </c>
      <c r="M9" s="2" t="s">
        <v>74</v>
      </c>
      <c r="N9" s="2" t="s">
        <v>75</v>
      </c>
      <c r="O9" s="2"/>
      <c r="P9" s="2"/>
    </row>
    <row r="10" spans="2:16" ht="28.8" x14ac:dyDescent="0.3">
      <c r="B10" s="16"/>
      <c r="C10" s="17" t="s">
        <v>94</v>
      </c>
      <c r="D10" s="17"/>
      <c r="E10" s="17"/>
      <c r="F10" s="17"/>
      <c r="G10" s="18"/>
      <c r="H10" s="2" t="s">
        <v>76</v>
      </c>
      <c r="I10" s="2" t="s">
        <v>77</v>
      </c>
      <c r="J10" s="2" t="s">
        <v>50</v>
      </c>
      <c r="K10" s="2" t="s">
        <v>65</v>
      </c>
      <c r="L10" s="2" t="s">
        <v>78</v>
      </c>
      <c r="M10" s="2" t="s">
        <v>79</v>
      </c>
      <c r="N10" s="2"/>
      <c r="O10" s="2" t="s">
        <v>95</v>
      </c>
      <c r="P10" s="2"/>
    </row>
    <row r="11" spans="2:16" ht="43.2" x14ac:dyDescent="0.3">
      <c r="B11" s="16"/>
      <c r="C11" s="17" t="s">
        <v>96</v>
      </c>
      <c r="D11" s="17"/>
      <c r="E11" s="17"/>
      <c r="F11" s="17"/>
      <c r="G11" s="18"/>
      <c r="H11" s="2" t="s">
        <v>80</v>
      </c>
      <c r="I11" s="2" t="s">
        <v>69</v>
      </c>
      <c r="J11" s="2" t="s">
        <v>50</v>
      </c>
      <c r="K11" s="2" t="s">
        <v>65</v>
      </c>
      <c r="L11" s="2" t="s">
        <v>81</v>
      </c>
      <c r="M11" s="2" t="s">
        <v>82</v>
      </c>
      <c r="N11" s="2" t="s">
        <v>83</v>
      </c>
      <c r="O11" s="2"/>
      <c r="P11"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6"/>
  <sheetViews>
    <sheetView workbookViewId="0"/>
  </sheetViews>
  <sheetFormatPr defaultRowHeight="14.4" x14ac:dyDescent="0.3"/>
  <cols>
    <col min="3" max="3" width="19.88671875" bestFit="1" customWidth="1"/>
    <col min="4" max="4" width="12.109375" bestFit="1" customWidth="1"/>
    <col min="5" max="5" width="15.33203125" bestFit="1" customWidth="1"/>
    <col min="6" max="6" width="20.5546875" bestFit="1" customWidth="1"/>
    <col min="7" max="7" width="20" bestFit="1" customWidth="1"/>
  </cols>
  <sheetData>
    <row r="3" spans="3:7" x14ac:dyDescent="0.3">
      <c r="C3" s="3" t="s">
        <v>95</v>
      </c>
      <c r="D3" s="3"/>
      <c r="E3" s="3" t="s">
        <v>97</v>
      </c>
      <c r="F3" s="4"/>
      <c r="G3" s="4"/>
    </row>
    <row r="4" spans="3:7" x14ac:dyDescent="0.3">
      <c r="C4" s="19" t="s">
        <v>98</v>
      </c>
      <c r="D4" s="19" t="s">
        <v>99</v>
      </c>
      <c r="E4" s="19" t="s">
        <v>100</v>
      </c>
      <c r="F4" s="19" t="s">
        <v>101</v>
      </c>
      <c r="G4" s="19" t="s">
        <v>102</v>
      </c>
    </row>
    <row r="5" spans="3:7" x14ac:dyDescent="0.3">
      <c r="C5" s="2" t="s">
        <v>103</v>
      </c>
      <c r="D5" s="2">
        <v>271391000</v>
      </c>
      <c r="E5" s="2" t="s">
        <v>104</v>
      </c>
      <c r="F5" s="2" t="s">
        <v>105</v>
      </c>
      <c r="G5" s="2" t="s">
        <v>106</v>
      </c>
    </row>
    <row r="6" spans="3:7" x14ac:dyDescent="0.3">
      <c r="C6" s="2" t="s">
        <v>107</v>
      </c>
      <c r="D6" s="2">
        <v>386229000</v>
      </c>
      <c r="E6" s="2" t="s">
        <v>104</v>
      </c>
      <c r="F6" s="2" t="s">
        <v>105</v>
      </c>
      <c r="G6" s="2" t="s">
        <v>108</v>
      </c>
    </row>
  </sheetData>
  <mergeCells count="2">
    <mergeCell ref="C3:D3"/>
    <mergeCell ref="E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109</v>
      </c>
    </row>
    <row r="3" spans="2:2" ht="172.8" x14ac:dyDescent="0.3">
      <c r="B3" s="2" t="s">
        <v>110</v>
      </c>
    </row>
    <row r="4" spans="2:2" x14ac:dyDescent="0.3">
      <c r="B4" s="1" t="s">
        <v>111</v>
      </c>
    </row>
    <row r="5" spans="2:2" ht="28.8" x14ac:dyDescent="0.3">
      <c r="B5" s="2" t="s">
        <v>112</v>
      </c>
    </row>
    <row r="6" spans="2:2" x14ac:dyDescent="0.3">
      <c r="B6" s="1" t="s">
        <v>113</v>
      </c>
    </row>
    <row r="7" spans="2:2" ht="43.2" x14ac:dyDescent="0.3">
      <c r="B7" s="2"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6</vt:i4>
      </vt:variant>
    </vt:vector>
  </HeadingPairs>
  <TitlesOfParts>
    <vt:vector size="6" baseType="lpstr">
      <vt:lpstr>Voorblad</vt:lpstr>
      <vt:lpstr>Metadata</vt:lpstr>
      <vt:lpstr>Information Model</vt:lpstr>
      <vt:lpstr>Data</vt:lpstr>
      <vt:lpstr>SoortHulpCodelijst</vt:lpstr>
      <vt:lpstr>Gebruiksvoorwaarden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2016-09-12T15:29:52Z</dcterms:created>
  <dcterms:modified xsi:type="dcterms:W3CDTF">2016-09-12T15:29:58Z</dcterms:modified>
</cp:coreProperties>
</file>