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6925"/>
  <workbookPr defaultThemeVersion="164011"/>
  <mc:AlternateContent xmlns:mc="http://schemas.openxmlformats.org/markup-compatibility/2006">
    <mc:Choice Requires="x15">
      <x15ac:absPath xmlns:x15ac="http://schemas.microsoft.com/office/spreadsheetml/2010/11/ac" url="C:\Users\spruyt\AppData\Local\Temp\ZibExtraction\20160912165904\xls\"/>
    </mc:Choice>
  </mc:AlternateContent>
  <bookViews>
    <workbookView xWindow="0" yWindow="0" windowWidth="18624" windowHeight="10968" firstSheet="1" activeTab="3"/>
  </bookViews>
  <sheets>
    <sheet name="About" sheetId="2" r:id="rId1"/>
    <sheet name="Metadata" sheetId="3" r:id="rId2"/>
    <sheet name="Information Model" sheetId="4" r:id="rId3"/>
    <sheet name="Data" sheetId="5" r:id="rId4"/>
    <sheet name="WilsverklaringTypeCodelijst" sheetId="6" r:id="rId5"/>
    <sheet name="Terms of Use" sheetId="7" r:id="rId6"/>
  </sheet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24" i="3" l="1"/>
  <c r="C23" i="3"/>
  <c r="C22" i="3"/>
  <c r="C21" i="3"/>
  <c r="C20" i="3"/>
  <c r="C19" i="3"/>
  <c r="C18" i="3"/>
  <c r="C17" i="3"/>
  <c r="C16" i="3"/>
  <c r="C15" i="3"/>
  <c r="C14" i="3"/>
  <c r="C13" i="3"/>
  <c r="C12" i="3"/>
  <c r="C11" i="3"/>
  <c r="C10" i="3"/>
  <c r="C9" i="3"/>
  <c r="C8" i="3"/>
  <c r="C7" i="3"/>
  <c r="C6" i="3"/>
  <c r="C5" i="3"/>
  <c r="C4" i="3"/>
  <c r="C3" i="3"/>
</calcChain>
</file>

<file path=xl/sharedStrings.xml><?xml version="1.0" encoding="utf-8"?>
<sst xmlns="http://schemas.openxmlformats.org/spreadsheetml/2006/main" count="160" uniqueCount="125">
  <si>
    <t>Subject</t>
  </si>
  <si>
    <t>Description</t>
  </si>
  <si>
    <t>Name</t>
  </si>
  <si>
    <t>nl.zorg.Wilsverklaring</t>
  </si>
  <si>
    <t>Version</t>
  </si>
  <si>
    <t>Publication</t>
  </si>
  <si>
    <t>Created on</t>
  </si>
  <si>
    <t>Based on</t>
  </si>
  <si>
    <t>"Medische bouwstenen" publicatie 2016</t>
  </si>
  <si>
    <t>Metadata</t>
  </si>
  <si>
    <t>DCM::CoderList</t>
  </si>
  <si>
    <t>DCM::ContactInformation.Address</t>
  </si>
  <si>
    <t>DCM::ContactInformation.Name</t>
  </si>
  <si>
    <t>DCM::ContactInformation.Telecom</t>
  </si>
  <si>
    <t>DCM::ContentAuthorList</t>
  </si>
  <si>
    <t>DCM::CreationDate</t>
  </si>
  <si>
    <t>DCM::DeprecatedDate</t>
  </si>
  <si>
    <t>DCM::DescriptionLanguage</t>
  </si>
  <si>
    <t>DCM::EndorsingAuthority.Address</t>
  </si>
  <si>
    <t>DCM::EndorsingAuthority.Name</t>
  </si>
  <si>
    <t>DCM::EndorsingAuthority.Telecom</t>
  </si>
  <si>
    <t>DCM::Id</t>
  </si>
  <si>
    <t>DCM::KeywordList</t>
  </si>
  <si>
    <t>DCM::LifecycleStatus</t>
  </si>
  <si>
    <t>DCM::ModelerList</t>
  </si>
  <si>
    <t>DCM::Name</t>
  </si>
  <si>
    <t>DCM::PublicationDate</t>
  </si>
  <si>
    <t>DCM::PublicationStatus</t>
  </si>
  <si>
    <t>DCM::ReviewerList</t>
  </si>
  <si>
    <t>DCM::RevisionDate</t>
  </si>
  <si>
    <t>DCM::Superseeds</t>
  </si>
  <si>
    <t>DCM::Version</t>
  </si>
  <si>
    <t>Concept</t>
  </si>
  <si>
    <t>A living will is a verbal or written description of the patient’s wishes with regard to future medical action or end of their life. A living will is mainly used for situations in which the patient is no longer able to speak about these decisions with their healthcare provider.</t>
  </si>
  <si>
    <t>3.0</t>
  </si>
  <si>
    <t>2016</t>
  </si>
  <si>
    <t>12-9-2016 17:09:32</t>
  </si>
  <si>
    <t>Purpose</t>
  </si>
  <si>
    <t>A good overview of the patient’s wishes is important. A healthcare provider can use the living will to discuss the existing wishes with the persons involved and to incorporate these wishes in their own policy.  A concise, orderly list is of particular importance in acute care situations.</t>
  </si>
  <si>
    <t>Evidence Base</t>
  </si>
  <si>
    <t>The list with types of living wills was developed in close consultation with the Dutch Patient and Consumer Federation (NPCF), the Dutch Association for Voluntary End of Life (NVVE) and the Dutch Patient Organization (NPV). _x000D_
 _x000D_
The list of types matches the living wills for which the various associations offer examples on their websites.</t>
  </si>
  <si>
    <t>Alias</t>
  </si>
  <si>
    <t>Type</t>
  </si>
  <si>
    <t>Card.</t>
  </si>
  <si>
    <t>Stereotype</t>
  </si>
  <si>
    <t>Id</t>
  </si>
  <si>
    <t>Definition</t>
  </si>
  <si>
    <t>DefinitionCode</t>
  </si>
  <si>
    <t>Reference</t>
  </si>
  <si>
    <t>Constraints</t>
  </si>
  <si>
    <t>Wilsverklaring</t>
  </si>
  <si>
    <t>EN: LivingWill</t>
  </si>
  <si>
    <t>rootconcept</t>
  </si>
  <si>
    <t>NL-CM:7.15.1</t>
  </si>
  <si>
    <t>Root concept of the LivingWill information model. This concept contains all data elements of the LivingWill information model.</t>
  </si>
  <si>
    <t>EN: TypeOfLivingWill</t>
  </si>
  <si>
    <t>CD</t>
  </si>
  <si>
    <t>data</t>
  </si>
  <si>
    <t>NL-CM:7.15.2</t>
  </si>
  <si>
    <t>List of the different types of living wills.</t>
  </si>
  <si>
    <t>EN: LivingWillDate</t>
  </si>
  <si>
    <t>TS</t>
  </si>
  <si>
    <t>NL-CM:7.15.7</t>
  </si>
  <si>
    <t>The date on which the living will was recorded.</t>
  </si>
  <si>
    <t>EN: Disorder::Problem</t>
  </si>
  <si>
    <t>0..*</t>
  </si>
  <si>
    <t>data,reference</t>
  </si>
  <si>
    <t>NL-CM:7.15.4</t>
  </si>
  <si>
    <t>The problem or disorder to which the living will applies.</t>
  </si>
  <si>
    <t>EN: Representative::Contact</t>
  </si>
  <si>
    <t>0..1</t>
  </si>
  <si>
    <t>NL-CM:7.15.3</t>
  </si>
  <si>
    <t>The person who is the legal representative or is appointed as the authorized representative in the signed authorization.</t>
  </si>
  <si>
    <t>EN: LivingWillDocument</t>
  </si>
  <si>
    <t>ED</t>
  </si>
  <si>
    <t>NL-CM:7.15.5</t>
  </si>
  <si>
    <t>Scanned source document with the living will and the patient's signature, such as a PDF.</t>
  </si>
  <si>
    <t>EN: Explanation</t>
  </si>
  <si>
    <t>ST</t>
  </si>
  <si>
    <t>NL-CM:7.15.6</t>
  </si>
  <si>
    <t>Explanation of the living will: the form, such as a medallion, tattoo, etc., or where the living will can be found.</t>
  </si>
  <si>
    <t>WilsverklaringType</t>
  </si>
  <si>
    <t>WilsverklaringTypeCodelijst</t>
  </si>
  <si>
    <t>WilsverklaringDatum</t>
  </si>
  <si>
    <t>Aandoening::Probleem</t>
  </si>
  <si>
    <t>This is a reference to concept Probleem  in information model OverdrachtConcern.</t>
  </si>
  <si>
    <t>Vertegenwoordiger::Contactpersoon</t>
  </si>
  <si>
    <t>This is a reference to concept Contactpersoon  in information model Contactpersoon.</t>
  </si>
  <si>
    <t>WilsverklaringDocument</t>
  </si>
  <si>
    <t>Toelichting</t>
  </si>
  <si>
    <t>Valueset OID: 2.16.840.1.113883.2.4.3.11.60.40.2.7.15.1</t>
  </si>
  <si>
    <t>Conceptname</t>
  </si>
  <si>
    <t>Conceptcode</t>
  </si>
  <si>
    <t>Codesystem name</t>
  </si>
  <si>
    <t>Codesystem OID</t>
  </si>
  <si>
    <t>Niet reanimeren verklaring</t>
  </si>
  <si>
    <t>NR</t>
  </si>
  <si>
    <t>2.16.840.1.113883.2.4.3.11.60.40.4.14.1</t>
  </si>
  <si>
    <t>Volmacht</t>
  </si>
  <si>
    <t>VOL</t>
  </si>
  <si>
    <t>Behandelverbod</t>
  </si>
  <si>
    <t>VERB</t>
  </si>
  <si>
    <t>Behandelverbod met aanvulling Voltooid Leven</t>
  </si>
  <si>
    <t>VERBVL</t>
  </si>
  <si>
    <t>Mondelinge afspraak</t>
  </si>
  <si>
    <t>MON</t>
  </si>
  <si>
    <t>EU</t>
  </si>
  <si>
    <t>Euthanasieverzoek met aanvulling Dementie</t>
  </si>
  <si>
    <t>EUD</t>
  </si>
  <si>
    <t>Levenswensverklaring</t>
  </si>
  <si>
    <t>LW</t>
  </si>
  <si>
    <t>Verklaring donorschap</t>
  </si>
  <si>
    <t>DO</t>
  </si>
  <si>
    <t>Other</t>
  </si>
  <si>
    <t>OTH</t>
  </si>
  <si>
    <t>NullFlavor</t>
  </si>
  <si>
    <t>2.16.840.1.113883.5.1008</t>
  </si>
  <si>
    <t>Euthanasieverzoek</t>
  </si>
  <si>
    <t>Anders</t>
  </si>
  <si>
    <t>Disclaimer</t>
  </si>
  <si>
    <t>This Health and Care Information Model (a.k.a Clinical Building Block) has been made in collaboration with several different parties in healthcare. These parties asked Nictiz to manage good maintenance and development of the information models. Hereafter, these parties and Nictiz are referred to as the collaborating parties. The collaborating parties paid utmost attention to the reliability and topicality of the data in these Health and Care Information Models. Omissions and inaccuracies may however occur. The collaborating parties are not liable for any damages resulting from omissions or inaccuracies in the information provided, nor are they liable for damages resulting from problems caused by or inherent to distributing information on the internet, such as malfunctions, interruptions, errors or delays in information or services provide by the parties to you or by you to the parties via a website or via e-mail, or any other digital means. The collaborating parties will also not accept liability for any damages resulting from the use of data, advice or ideas provided by or on behalf of the parties by means of this Health and Care Information Model. The parties will not accept any liability for the content of information in this Health and Care Information Model to which or from which a hyperlink is referred. In the event of contradictions in mentioned Health and Care Information Model documents and files, the most recent and highest version of the listed order in the revisions will indicate the priority of the documents in question. If information included in the digital version of this Health and Care Information Model is also distributed in writing, the written version will be leading in case of textual differences. This will apply if both have the same version number and date. A definitive version has priority over a draft version. A revised version has priority over previous versions.</t>
  </si>
  <si>
    <t>Terms of Use</t>
  </si>
  <si>
    <t>The user may use the information in this Health and Care Information Model without limitations. The copyright provisions in the paragraph concerned apply to copying, distributing and passing on information from this Health and Care Information Model.</t>
  </si>
  <si>
    <t>Copyrights</t>
  </si>
  <si>
    <t>The user may copy, distribute and pass on the information in this Health and Care Information Model under the conditions that apply for Creative Commons license Attribution-NonCommercial-ShareAlike 3.0 Netherlands (CC BY-NCSA-3.0). The content is available under Creative Commons Attribution-NonCommercial-ShareAlike 3.0 (see also http://creativecommons.org/licenses/by-nc-sa/3.0/nl/)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</si>
</sst>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theme="1"/>
      <name val="Calibri"/>
      <family val="2"/>
      <scheme val="minor"/>
    </font>
    <font>
      <b/>
      <sz val="11"/>
      <color rgb="FFFFFFFF"/>
      <name val="Calibri"/>
      <family val="2"/>
      <scheme val="minor"/>
    </font>
    <font>
      <sz val="11"/>
      <color rgb="FF000000"/>
      <name val="Calibri"/>
      <family val="2"/>
      <scheme val="minor"/>
    </font>
    <font>
      <b/>
      <sz val="11"/>
      <color rgb="FF000000"/>
      <name val="Calibri"/>
      <family val="2"/>
      <scheme val="minor"/>
    </font>
  </fonts>
  <fills count="5">
    <fill>
      <patternFill patternType="none"/>
    </fill>
    <fill>
      <patternFill patternType="gray125"/>
    </fill>
    <fill>
      <patternFill patternType="solid">
        <fgColor rgb="FF000099"/>
        <bgColor indexed="64"/>
      </patternFill>
    </fill>
    <fill>
      <patternFill patternType="solid">
        <fgColor rgb="FFE3E3E3"/>
        <bgColor indexed="64"/>
      </patternFill>
    </fill>
    <fill>
      <patternFill patternType="solid">
        <fgColor rgb="FFD3D3D3"/>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16">
    <xf numFmtId="0" fontId="0" fillId="0" borderId="0" xfId="0"/>
    <xf numFmtId="49" fontId="1" fillId="2" borderId="1" xfId="0" applyNumberFormat="1" applyFont="1" applyFill="1" applyBorder="1" applyAlignment="1">
      <alignment vertical="top" wrapText="1"/>
    </xf>
    <xf numFmtId="49" fontId="0" fillId="0" borderId="1" xfId="0" applyNumberFormat="1" applyBorder="1" applyAlignment="1">
      <alignment vertical="top" wrapText="1"/>
    </xf>
    <xf numFmtId="49" fontId="1" fillId="2" borderId="1" xfId="0" applyNumberFormat="1" applyFont="1" applyFill="1" applyBorder="1" applyAlignment="1">
      <alignment vertical="top" wrapText="1"/>
    </xf>
    <xf numFmtId="49" fontId="0" fillId="0" borderId="1" xfId="0" applyNumberFormat="1" applyBorder="1" applyAlignment="1">
      <alignment vertical="top" wrapText="1"/>
    </xf>
    <xf numFmtId="49" fontId="2" fillId="3" borderId="1" xfId="0" applyNumberFormat="1" applyFont="1" applyFill="1" applyBorder="1" applyAlignment="1">
      <alignment vertical="top" wrapText="1"/>
    </xf>
    <xf numFmtId="0" fontId="1" fillId="2" borderId="2" xfId="0" applyNumberFormat="1" applyFont="1" applyFill="1" applyBorder="1" applyAlignment="1">
      <alignment vertical="top"/>
    </xf>
    <xf numFmtId="0" fontId="1" fillId="2" borderId="3" xfId="0" applyNumberFormat="1" applyFont="1" applyFill="1" applyBorder="1" applyAlignment="1">
      <alignment vertical="top"/>
    </xf>
    <xf numFmtId="0" fontId="1" fillId="2" borderId="4" xfId="0" applyNumberFormat="1" applyFont="1" applyFill="1" applyBorder="1" applyAlignment="1">
      <alignment vertical="top"/>
    </xf>
    <xf numFmtId="0" fontId="2" fillId="3" borderId="2" xfId="0" applyNumberFormat="1" applyFont="1" applyFill="1" applyBorder="1" applyAlignment="1">
      <alignment vertical="top"/>
    </xf>
    <xf numFmtId="0" fontId="2" fillId="3" borderId="3" xfId="0" applyNumberFormat="1" applyFont="1" applyFill="1" applyBorder="1" applyAlignment="1">
      <alignment vertical="top"/>
    </xf>
    <xf numFmtId="0" fontId="2" fillId="3" borderId="4" xfId="0" applyNumberFormat="1" applyFont="1" applyFill="1" applyBorder="1" applyAlignment="1">
      <alignment vertical="top"/>
    </xf>
    <xf numFmtId="0" fontId="0" fillId="0" borderId="2" xfId="0" applyNumberFormat="1" applyBorder="1" applyAlignment="1">
      <alignment vertical="top"/>
    </xf>
    <xf numFmtId="0" fontId="0" fillId="0" borderId="3" xfId="0" applyNumberFormat="1" applyBorder="1" applyAlignment="1">
      <alignment vertical="top"/>
    </xf>
    <xf numFmtId="0" fontId="0" fillId="0" borderId="4" xfId="0" applyNumberFormat="1" applyBorder="1" applyAlignment="1">
      <alignment vertical="top"/>
    </xf>
    <xf numFmtId="49" fontId="3" fillId="4" borderId="1" xfId="0" applyNumberFormat="1" applyFont="1" applyFill="1" applyBorder="1" applyAlignment="1">
      <alignment vertical="top" wrapText="1"/>
    </xf>
  </cellXfs>
  <cellStyles count="1">
    <cellStyle name="Standa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25400</xdr:colOff>
      <xdr:row>3</xdr:row>
      <xdr:rowOff>86360</xdr:rowOff>
    </xdr:from>
    <xdr:to>
      <xdr:col>11</xdr:col>
      <xdr:colOff>530225</xdr:colOff>
      <xdr:row>29</xdr:row>
      <xdr:rowOff>65405</xdr:rowOff>
    </xdr:to>
    <xdr:pic>
      <xdr:nvPicPr>
        <xdr:cNvPr id="2" name="Afbeelding 1"/>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35000" y="635000"/>
          <a:ext cx="6600825" cy="4733925"/>
        </a:xfrm>
        <a:prstGeom prst="rect">
          <a:avLst/>
        </a:prstGeom>
      </xdr:spPr>
    </xdr:pic>
    <xdr:clientData/>
  </xdr:twoCellAnchor>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10"/>
  <sheetViews>
    <sheetView workbookViewId="0"/>
  </sheetViews>
  <sheetFormatPr defaultRowHeight="14.4" x14ac:dyDescent="0.3"/>
  <cols>
    <col min="2" max="2" width="15.77734375" customWidth="1"/>
    <col min="3" max="3" width="100.77734375" customWidth="1"/>
  </cols>
  <sheetData>
    <row r="2" spans="2:3" x14ac:dyDescent="0.3">
      <c r="B2" s="1" t="s">
        <v>0</v>
      </c>
      <c r="C2" s="1" t="s">
        <v>1</v>
      </c>
    </row>
    <row r="3" spans="2:3" x14ac:dyDescent="0.3">
      <c r="B3" s="2" t="s">
        <v>2</v>
      </c>
      <c r="C3" s="2" t="s">
        <v>3</v>
      </c>
    </row>
    <row r="4" spans="2:3" x14ac:dyDescent="0.3">
      <c r="B4" s="2" t="s">
        <v>4</v>
      </c>
      <c r="C4" s="2" t="s">
        <v>34</v>
      </c>
    </row>
    <row r="5" spans="2:3" x14ac:dyDescent="0.3">
      <c r="B5" s="2" t="s">
        <v>5</v>
      </c>
      <c r="C5" s="2" t="s">
        <v>35</v>
      </c>
    </row>
    <row r="6" spans="2:3" x14ac:dyDescent="0.3">
      <c r="B6" s="2" t="s">
        <v>6</v>
      </c>
      <c r="C6" s="2" t="s">
        <v>36</v>
      </c>
    </row>
    <row r="7" spans="2:3" x14ac:dyDescent="0.3">
      <c r="B7" s="2" t="s">
        <v>7</v>
      </c>
      <c r="C7" s="2" t="s">
        <v>8</v>
      </c>
    </row>
    <row r="8" spans="2:3" ht="43.2" x14ac:dyDescent="0.3">
      <c r="B8" s="2" t="s">
        <v>32</v>
      </c>
      <c r="C8" s="2" t="s">
        <v>33</v>
      </c>
    </row>
    <row r="9" spans="2:3" ht="43.2" x14ac:dyDescent="0.3">
      <c r="B9" s="2" t="s">
        <v>37</v>
      </c>
      <c r="C9" s="2" t="s">
        <v>38</v>
      </c>
    </row>
    <row r="10" spans="2:3" ht="57.6" x14ac:dyDescent="0.3">
      <c r="B10" s="2" t="s">
        <v>39</v>
      </c>
      <c r="C10" s="2" t="s">
        <v>40</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24"/>
  <sheetViews>
    <sheetView workbookViewId="0"/>
  </sheetViews>
  <sheetFormatPr defaultRowHeight="14.4" x14ac:dyDescent="0.3"/>
  <cols>
    <col min="2" max="2" width="35.77734375" customWidth="1"/>
    <col min="3" max="3" width="70.77734375" customWidth="1"/>
  </cols>
  <sheetData>
    <row r="2" spans="2:3" x14ac:dyDescent="0.3">
      <c r="B2" s="3" t="s">
        <v>9</v>
      </c>
      <c r="C2" s="4"/>
    </row>
    <row r="3" spans="2:3" x14ac:dyDescent="0.3">
      <c r="B3" s="2" t="s">
        <v>10</v>
      </c>
      <c r="C3" s="2" t="str">
        <f>"Kerngroep Registratie aan de Bron"</f>
        <v>Kerngroep Registratie aan de Bron</v>
      </c>
    </row>
    <row r="4" spans="2:3" x14ac:dyDescent="0.3">
      <c r="B4" s="2" t="s">
        <v>11</v>
      </c>
      <c r="C4" s="2" t="str">
        <f>"*"</f>
        <v>*</v>
      </c>
    </row>
    <row r="5" spans="2:3" x14ac:dyDescent="0.3">
      <c r="B5" s="2" t="s">
        <v>12</v>
      </c>
      <c r="C5" s="2" t="str">
        <f>"*"</f>
        <v>*</v>
      </c>
    </row>
    <row r="6" spans="2:3" x14ac:dyDescent="0.3">
      <c r="B6" s="2" t="s">
        <v>13</v>
      </c>
      <c r="C6" s="2" t="str">
        <f>"*"</f>
        <v>*</v>
      </c>
    </row>
    <row r="7" spans="2:3" x14ac:dyDescent="0.3">
      <c r="B7" s="2" t="s">
        <v>14</v>
      </c>
      <c r="C7" s="2" t="str">
        <f>"Projectgroep Generieke Overdrachtsgegevens &amp; Kerngroep Registratie aan de Bron"</f>
        <v>Projectgroep Generieke Overdrachtsgegevens &amp; Kerngroep Registratie aan de Bron</v>
      </c>
    </row>
    <row r="8" spans="2:3" x14ac:dyDescent="0.3">
      <c r="B8" s="2" t="s">
        <v>15</v>
      </c>
      <c r="C8" s="2" t="str">
        <f>"25-10-2012"</f>
        <v>25-10-2012</v>
      </c>
    </row>
    <row r="9" spans="2:3" x14ac:dyDescent="0.3">
      <c r="B9" s="2" t="s">
        <v>16</v>
      </c>
      <c r="C9" s="2" t="str">
        <f>""</f>
        <v/>
      </c>
    </row>
    <row r="10" spans="2:3" x14ac:dyDescent="0.3">
      <c r="B10" s="2" t="s">
        <v>17</v>
      </c>
      <c r="C10" s="2" t="str">
        <f>"nl"</f>
        <v>nl</v>
      </c>
    </row>
    <row r="11" spans="2:3" x14ac:dyDescent="0.3">
      <c r="B11" s="2" t="s">
        <v>18</v>
      </c>
      <c r="C11" s="2" t="str">
        <f>""</f>
        <v/>
      </c>
    </row>
    <row r="12" spans="2:3" x14ac:dyDescent="0.3">
      <c r="B12" s="2" t="s">
        <v>19</v>
      </c>
      <c r="C12" s="2" t="str">
        <f>"PM"</f>
        <v>PM</v>
      </c>
    </row>
    <row r="13" spans="2:3" x14ac:dyDescent="0.3">
      <c r="B13" s="2" t="s">
        <v>20</v>
      </c>
      <c r="C13" s="2" t="str">
        <f>""</f>
        <v/>
      </c>
    </row>
    <row r="14" spans="2:3" x14ac:dyDescent="0.3">
      <c r="B14" s="2" t="s">
        <v>21</v>
      </c>
      <c r="C14" s="2" t="str">
        <f>"2.16.840.1.113883.2.4.3.11.60.40.3.7.15"</f>
        <v>2.16.840.1.113883.2.4.3.11.60.40.3.7.15</v>
      </c>
    </row>
    <row r="15" spans="2:3" x14ac:dyDescent="0.3">
      <c r="B15" s="2" t="s">
        <v>22</v>
      </c>
      <c r="C15" s="2" t="str">
        <f>"wilsverklaring"</f>
        <v>wilsverklaring</v>
      </c>
    </row>
    <row r="16" spans="2:3" x14ac:dyDescent="0.3">
      <c r="B16" s="2" t="s">
        <v>23</v>
      </c>
      <c r="C16" s="2" t="str">
        <f>"Final"</f>
        <v>Final</v>
      </c>
    </row>
    <row r="17" spans="2:3" x14ac:dyDescent="0.3">
      <c r="B17" s="2" t="s">
        <v>24</v>
      </c>
      <c r="C17" s="2" t="str">
        <f>"Kerngroep Registratie aan de Bron"</f>
        <v>Kerngroep Registratie aan de Bron</v>
      </c>
    </row>
    <row r="18" spans="2:3" x14ac:dyDescent="0.3">
      <c r="B18" s="2" t="s">
        <v>25</v>
      </c>
      <c r="C18" s="2" t="str">
        <f>"nl.zorg.Wilsverklaring"</f>
        <v>nl.zorg.Wilsverklaring</v>
      </c>
    </row>
    <row r="19" spans="2:3" x14ac:dyDescent="0.3">
      <c r="B19" s="2" t="s">
        <v>26</v>
      </c>
      <c r="C19" s="2" t="str">
        <f>"1-5-2016"</f>
        <v>1-5-2016</v>
      </c>
    </row>
    <row r="20" spans="2:3" x14ac:dyDescent="0.3">
      <c r="B20" s="2" t="s">
        <v>27</v>
      </c>
      <c r="C20" s="2" t="str">
        <f>"Published"</f>
        <v>Published</v>
      </c>
    </row>
    <row r="21" spans="2:3" x14ac:dyDescent="0.3">
      <c r="B21" s="2" t="s">
        <v>28</v>
      </c>
      <c r="C21" s="2" t="str">
        <f>"Projectgroep Generieke Overdrachtsgegevens &amp; Kerngroep Registratie aan de Bron"</f>
        <v>Projectgroep Generieke Overdrachtsgegevens &amp; Kerngroep Registratie aan de Bron</v>
      </c>
    </row>
    <row r="22" spans="2:3" x14ac:dyDescent="0.3">
      <c r="B22" s="2" t="s">
        <v>29</v>
      </c>
      <c r="C22" s="2" t="str">
        <f>"1-4-2015"</f>
        <v>1-4-2015</v>
      </c>
    </row>
    <row r="23" spans="2:3" x14ac:dyDescent="0.3">
      <c r="B23" s="2" t="s">
        <v>30</v>
      </c>
      <c r="C23" s="2" t="str">
        <f>" nl.nfu.Wilsverklaring-v1.0"</f>
        <v xml:space="preserve"> nl.nfu.Wilsverklaring-v1.0</v>
      </c>
    </row>
    <row r="24" spans="2:3" x14ac:dyDescent="0.3">
      <c r="B24" s="2" t="s">
        <v>31</v>
      </c>
      <c r="C24" s="2" t="str">
        <f>"3.0"</f>
        <v>3.0</v>
      </c>
    </row>
  </sheetData>
  <mergeCells count="1">
    <mergeCell ref="B2:C2"/>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row r="1" spans="1:1" x14ac:dyDescent="0.3">
      <c r="A1" s="2"/>
    </row>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P9"/>
  <sheetViews>
    <sheetView tabSelected="1" workbookViewId="0"/>
  </sheetViews>
  <sheetFormatPr defaultRowHeight="14.4" x14ac:dyDescent="0.3"/>
  <cols>
    <col min="2" max="6" width="2.77734375" customWidth="1"/>
    <col min="7" max="7" width="15.77734375" customWidth="1"/>
    <col min="8" max="8" width="25.77734375" customWidth="1"/>
    <col min="9" max="10" width="5.77734375" customWidth="1"/>
    <col min="11" max="11" width="10.77734375" customWidth="1"/>
    <col min="12" max="12" width="15.77734375" customWidth="1"/>
    <col min="13" max="13" width="30.77734375" customWidth="1"/>
    <col min="14" max="14" width="20.77734375" customWidth="1"/>
    <col min="15" max="16" width="30.77734375" customWidth="1"/>
  </cols>
  <sheetData>
    <row r="2" spans="2:16" x14ac:dyDescent="0.3">
      <c r="B2" s="6" t="s">
        <v>32</v>
      </c>
      <c r="C2" s="7"/>
      <c r="D2" s="7"/>
      <c r="E2" s="7"/>
      <c r="F2" s="7"/>
      <c r="G2" s="8"/>
      <c r="H2" s="1" t="s">
        <v>41</v>
      </c>
      <c r="I2" s="1" t="s">
        <v>42</v>
      </c>
      <c r="J2" s="1" t="s">
        <v>43</v>
      </c>
      <c r="K2" s="1" t="s">
        <v>44</v>
      </c>
      <c r="L2" s="1" t="s">
        <v>45</v>
      </c>
      <c r="M2" s="1" t="s">
        <v>46</v>
      </c>
      <c r="N2" s="1" t="s">
        <v>47</v>
      </c>
      <c r="O2" s="1" t="s">
        <v>48</v>
      </c>
      <c r="P2" s="1" t="s">
        <v>49</v>
      </c>
    </row>
    <row r="3" spans="2:16" ht="49.95" customHeight="1" x14ac:dyDescent="0.3">
      <c r="B3" s="9" t="s">
        <v>50</v>
      </c>
      <c r="C3" s="10"/>
      <c r="D3" s="10"/>
      <c r="E3" s="10"/>
      <c r="F3" s="10"/>
      <c r="G3" s="11"/>
      <c r="H3" s="5" t="s">
        <v>51</v>
      </c>
      <c r="I3" s="5"/>
      <c r="J3" s="5">
        <v>1</v>
      </c>
      <c r="K3" s="5" t="s">
        <v>52</v>
      </c>
      <c r="L3" s="5" t="s">
        <v>53</v>
      </c>
      <c r="M3" s="5" t="s">
        <v>54</v>
      </c>
      <c r="N3" s="5"/>
      <c r="O3" s="5"/>
      <c r="P3" s="5"/>
    </row>
    <row r="4" spans="2:16" ht="28.8" x14ac:dyDescent="0.3">
      <c r="B4" s="12"/>
      <c r="C4" s="13" t="s">
        <v>81</v>
      </c>
      <c r="D4" s="13"/>
      <c r="E4" s="13"/>
      <c r="F4" s="13"/>
      <c r="G4" s="14"/>
      <c r="H4" s="2" t="s">
        <v>55</v>
      </c>
      <c r="I4" s="2" t="s">
        <v>56</v>
      </c>
      <c r="J4" s="2">
        <v>1</v>
      </c>
      <c r="K4" s="2" t="s">
        <v>57</v>
      </c>
      <c r="L4" s="2" t="s">
        <v>58</v>
      </c>
      <c r="M4" s="2" t="s">
        <v>59</v>
      </c>
      <c r="N4" s="2"/>
      <c r="O4" s="2" t="s">
        <v>82</v>
      </c>
      <c r="P4" s="2"/>
    </row>
    <row r="5" spans="2:16" ht="28.8" x14ac:dyDescent="0.3">
      <c r="B5" s="12"/>
      <c r="C5" s="13" t="s">
        <v>83</v>
      </c>
      <c r="D5" s="13"/>
      <c r="E5" s="13"/>
      <c r="F5" s="13"/>
      <c r="G5" s="14"/>
      <c r="H5" s="2" t="s">
        <v>60</v>
      </c>
      <c r="I5" s="2" t="s">
        <v>61</v>
      </c>
      <c r="J5" s="2">
        <v>1</v>
      </c>
      <c r="K5" s="2" t="s">
        <v>57</v>
      </c>
      <c r="L5" s="2" t="s">
        <v>62</v>
      </c>
      <c r="M5" s="2" t="s">
        <v>63</v>
      </c>
      <c r="N5" s="2"/>
      <c r="O5" s="2"/>
      <c r="P5" s="2"/>
    </row>
    <row r="6" spans="2:16" ht="43.2" x14ac:dyDescent="0.3">
      <c r="B6" s="12"/>
      <c r="C6" s="13" t="s">
        <v>84</v>
      </c>
      <c r="D6" s="13"/>
      <c r="E6" s="13"/>
      <c r="F6" s="13"/>
      <c r="G6" s="14"/>
      <c r="H6" s="2" t="s">
        <v>64</v>
      </c>
      <c r="I6" s="2"/>
      <c r="J6" s="2" t="s">
        <v>65</v>
      </c>
      <c r="K6" s="2" t="s">
        <v>66</v>
      </c>
      <c r="L6" s="2" t="s">
        <v>67</v>
      </c>
      <c r="M6" s="2" t="s">
        <v>68</v>
      </c>
      <c r="N6" s="2"/>
      <c r="O6" s="2" t="s">
        <v>85</v>
      </c>
      <c r="P6" s="2"/>
    </row>
    <row r="7" spans="2:16" ht="49.95" customHeight="1" x14ac:dyDescent="0.3">
      <c r="B7" s="12"/>
      <c r="C7" s="13" t="s">
        <v>86</v>
      </c>
      <c r="D7" s="13"/>
      <c r="E7" s="13"/>
      <c r="F7" s="13"/>
      <c r="G7" s="14"/>
      <c r="H7" s="2" t="s">
        <v>69</v>
      </c>
      <c r="I7" s="2"/>
      <c r="J7" s="2" t="s">
        <v>70</v>
      </c>
      <c r="K7" s="2" t="s">
        <v>66</v>
      </c>
      <c r="L7" s="2" t="s">
        <v>71</v>
      </c>
      <c r="M7" s="2" t="s">
        <v>72</v>
      </c>
      <c r="N7" s="2"/>
      <c r="O7" s="2" t="s">
        <v>87</v>
      </c>
      <c r="P7" s="2"/>
    </row>
    <row r="8" spans="2:16" ht="43.2" x14ac:dyDescent="0.3">
      <c r="B8" s="12"/>
      <c r="C8" s="13" t="s">
        <v>88</v>
      </c>
      <c r="D8" s="13"/>
      <c r="E8" s="13"/>
      <c r="F8" s="13"/>
      <c r="G8" s="14"/>
      <c r="H8" s="2" t="s">
        <v>73</v>
      </c>
      <c r="I8" s="2" t="s">
        <v>74</v>
      </c>
      <c r="J8" s="2" t="s">
        <v>70</v>
      </c>
      <c r="K8" s="2" t="s">
        <v>57</v>
      </c>
      <c r="L8" s="2" t="s">
        <v>75</v>
      </c>
      <c r="M8" s="2" t="s">
        <v>76</v>
      </c>
      <c r="N8" s="2"/>
      <c r="O8" s="2"/>
      <c r="P8" s="2"/>
    </row>
    <row r="9" spans="2:16" ht="49.95" customHeight="1" x14ac:dyDescent="0.3">
      <c r="B9" s="12"/>
      <c r="C9" s="13" t="s">
        <v>89</v>
      </c>
      <c r="D9" s="13"/>
      <c r="E9" s="13"/>
      <c r="F9" s="13"/>
      <c r="G9" s="14"/>
      <c r="H9" s="2" t="s">
        <v>77</v>
      </c>
      <c r="I9" s="2" t="s">
        <v>78</v>
      </c>
      <c r="J9" s="2" t="s">
        <v>70</v>
      </c>
      <c r="K9" s="2" t="s">
        <v>57</v>
      </c>
      <c r="L9" s="2" t="s">
        <v>79</v>
      </c>
      <c r="M9" s="2" t="s">
        <v>80</v>
      </c>
      <c r="N9" s="2"/>
      <c r="O9" s="2"/>
      <c r="P9" s="2"/>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G14"/>
  <sheetViews>
    <sheetView workbookViewId="0"/>
  </sheetViews>
  <sheetFormatPr defaultRowHeight="14.4" x14ac:dyDescent="0.3"/>
  <cols>
    <col min="3" max="3" width="39.88671875" bestFit="1" customWidth="1"/>
    <col min="4" max="4" width="12.109375" bestFit="1" customWidth="1"/>
    <col min="5" max="5" width="16.5546875" bestFit="1" customWidth="1"/>
    <col min="6" max="6" width="34.88671875" bestFit="1" customWidth="1"/>
    <col min="7" max="7" width="39.88671875" bestFit="1" customWidth="1"/>
  </cols>
  <sheetData>
    <row r="3" spans="3:7" x14ac:dyDescent="0.3">
      <c r="C3" s="3" t="s">
        <v>82</v>
      </c>
      <c r="D3" s="3"/>
      <c r="E3" s="3" t="s">
        <v>90</v>
      </c>
      <c r="F3" s="4"/>
      <c r="G3" s="4"/>
    </row>
    <row r="4" spans="3:7" x14ac:dyDescent="0.3">
      <c r="C4" s="15" t="s">
        <v>91</v>
      </c>
      <c r="D4" s="15" t="s">
        <v>92</v>
      </c>
      <c r="E4" s="15" t="s">
        <v>93</v>
      </c>
      <c r="F4" s="15" t="s">
        <v>94</v>
      </c>
      <c r="G4" s="15" t="s">
        <v>1</v>
      </c>
    </row>
    <row r="5" spans="3:7" x14ac:dyDescent="0.3">
      <c r="C5" s="2" t="s">
        <v>95</v>
      </c>
      <c r="D5" s="2" t="s">
        <v>96</v>
      </c>
      <c r="E5" s="2" t="s">
        <v>81</v>
      </c>
      <c r="F5" s="2" t="s">
        <v>97</v>
      </c>
      <c r="G5" s="2" t="s">
        <v>95</v>
      </c>
    </row>
    <row r="6" spans="3:7" x14ac:dyDescent="0.3">
      <c r="C6" s="2" t="s">
        <v>98</v>
      </c>
      <c r="D6" s="2" t="s">
        <v>99</v>
      </c>
      <c r="E6" s="2" t="s">
        <v>81</v>
      </c>
      <c r="F6" s="2" t="s">
        <v>97</v>
      </c>
      <c r="G6" s="2" t="s">
        <v>98</v>
      </c>
    </row>
    <row r="7" spans="3:7" x14ac:dyDescent="0.3">
      <c r="C7" s="2" t="s">
        <v>100</v>
      </c>
      <c r="D7" s="2" t="s">
        <v>101</v>
      </c>
      <c r="E7" s="2" t="s">
        <v>81</v>
      </c>
      <c r="F7" s="2" t="s">
        <v>97</v>
      </c>
      <c r="G7" s="2" t="s">
        <v>100</v>
      </c>
    </row>
    <row r="8" spans="3:7" x14ac:dyDescent="0.3">
      <c r="C8" s="2" t="s">
        <v>102</v>
      </c>
      <c r="D8" s="2" t="s">
        <v>103</v>
      </c>
      <c r="E8" s="2" t="s">
        <v>81</v>
      </c>
      <c r="F8" s="2" t="s">
        <v>97</v>
      </c>
      <c r="G8" s="2" t="s">
        <v>102</v>
      </c>
    </row>
    <row r="9" spans="3:7" x14ac:dyDescent="0.3">
      <c r="C9" s="2" t="s">
        <v>104</v>
      </c>
      <c r="D9" s="2" t="s">
        <v>105</v>
      </c>
      <c r="E9" s="2" t="s">
        <v>81</v>
      </c>
      <c r="F9" s="2" t="s">
        <v>97</v>
      </c>
      <c r="G9" s="2" t="s">
        <v>104</v>
      </c>
    </row>
    <row r="10" spans="3:7" x14ac:dyDescent="0.3">
      <c r="C10" s="2" t="s">
        <v>117</v>
      </c>
      <c r="D10" s="2" t="s">
        <v>106</v>
      </c>
      <c r="E10" s="2" t="s">
        <v>81</v>
      </c>
      <c r="F10" s="2" t="s">
        <v>97</v>
      </c>
      <c r="G10" s="2" t="s">
        <v>117</v>
      </c>
    </row>
    <row r="11" spans="3:7" x14ac:dyDescent="0.3">
      <c r="C11" s="2" t="s">
        <v>107</v>
      </c>
      <c r="D11" s="2" t="s">
        <v>108</v>
      </c>
      <c r="E11" s="2" t="s">
        <v>81</v>
      </c>
      <c r="F11" s="2" t="s">
        <v>97</v>
      </c>
      <c r="G11" s="2" t="s">
        <v>107</v>
      </c>
    </row>
    <row r="12" spans="3:7" x14ac:dyDescent="0.3">
      <c r="C12" s="2" t="s">
        <v>109</v>
      </c>
      <c r="D12" s="2" t="s">
        <v>110</v>
      </c>
      <c r="E12" s="2" t="s">
        <v>81</v>
      </c>
      <c r="F12" s="2" t="s">
        <v>97</v>
      </c>
      <c r="G12" s="2" t="s">
        <v>109</v>
      </c>
    </row>
    <row r="13" spans="3:7" x14ac:dyDescent="0.3">
      <c r="C13" s="2" t="s">
        <v>111</v>
      </c>
      <c r="D13" s="2" t="s">
        <v>112</v>
      </c>
      <c r="E13" s="2" t="s">
        <v>81</v>
      </c>
      <c r="F13" s="2" t="s">
        <v>97</v>
      </c>
      <c r="G13" s="2" t="s">
        <v>111</v>
      </c>
    </row>
    <row r="14" spans="3:7" x14ac:dyDescent="0.3">
      <c r="C14" s="2" t="s">
        <v>113</v>
      </c>
      <c r="D14" s="2" t="s">
        <v>114</v>
      </c>
      <c r="E14" s="2" t="s">
        <v>115</v>
      </c>
      <c r="F14" s="2" t="s">
        <v>116</v>
      </c>
      <c r="G14" s="2" t="s">
        <v>118</v>
      </c>
    </row>
  </sheetData>
  <mergeCells count="2">
    <mergeCell ref="C3:D3"/>
    <mergeCell ref="E3:G3"/>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7"/>
  <sheetViews>
    <sheetView workbookViewId="0"/>
  </sheetViews>
  <sheetFormatPr defaultRowHeight="14.4" x14ac:dyDescent="0.3"/>
  <cols>
    <col min="2" max="2" width="150.77734375" customWidth="1"/>
  </cols>
  <sheetData>
    <row r="2" spans="2:2" x14ac:dyDescent="0.3">
      <c r="B2" s="1" t="s">
        <v>119</v>
      </c>
    </row>
    <row r="3" spans="2:2" ht="158.4" x14ac:dyDescent="0.3">
      <c r="B3" s="2" t="s">
        <v>120</v>
      </c>
    </row>
    <row r="4" spans="2:2" x14ac:dyDescent="0.3">
      <c r="B4" s="1" t="s">
        <v>121</v>
      </c>
    </row>
    <row r="5" spans="2:2" ht="28.8" x14ac:dyDescent="0.3">
      <c r="B5" s="2" t="s">
        <v>122</v>
      </c>
    </row>
    <row r="6" spans="2:2" x14ac:dyDescent="0.3">
      <c r="B6" s="1" t="s">
        <v>123</v>
      </c>
    </row>
    <row r="7" spans="2:2" ht="43.2" x14ac:dyDescent="0.3">
      <c r="B7" s="2" t="s">
        <v>124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6</vt:i4>
      </vt:variant>
    </vt:vector>
  </HeadingPairs>
  <TitlesOfParts>
    <vt:vector size="6" baseType="lpstr">
      <vt:lpstr>About</vt:lpstr>
      <vt:lpstr>Metadata</vt:lpstr>
      <vt:lpstr>Information Model</vt:lpstr>
      <vt:lpstr>Data</vt:lpstr>
      <vt:lpstr>WilsverklaringTypeCodelijst</vt:lpstr>
      <vt:lpstr>Terms of Use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spruyt</dc:creator>
  <cp:lastModifiedBy>spruyt</cp:lastModifiedBy>
  <dcterms:created xsi:type="dcterms:W3CDTF">2016-09-12T15:09:37Z</dcterms:created>
  <dcterms:modified xsi:type="dcterms:W3CDTF">2016-09-12T15:09:42Z</dcterms:modified>
</cp:coreProperties>
</file>