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71918\xls\"/>
    </mc:Choice>
  </mc:AlternateContent>
  <bookViews>
    <workbookView xWindow="0" yWindow="0" windowWidth="18624" windowHeight="10968" firstSheet="3" activeTab="3"/>
  </bookViews>
  <sheets>
    <sheet name="Voorblad" sheetId="2" r:id="rId1"/>
    <sheet name="Metadata" sheetId="3" r:id="rId2"/>
    <sheet name="Information Model" sheetId="4" r:id="rId3"/>
    <sheet name="Data" sheetId="5" r:id="rId4"/>
    <sheet name="VisueleFunctieCodelijst" sheetId="6" r:id="rId5"/>
    <sheet name="ZienHulpmiddelTypeCodelijst" sheetId="7" r:id="rId6"/>
    <sheet name="Gebruiksvoorwaarden" sheetId="8" r:id="rId7"/>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<sst xmlns="http://schemas.openxmlformats.org/spreadsheetml/2006/main" count="154" uniqueCount="130">
  <si>
    <t>Onderwerp</t>
  </si>
  <si>
    <t>Beschrijving</t>
  </si>
  <si>
    <t>Naam</t>
  </si>
  <si>
    <t>nl.zorg.FunctieZien</t>
  </si>
  <si>
    <t>Versie</t>
  </si>
  <si>
    <t>Publicatie</t>
  </si>
  <si>
    <t>Aangemaakt op</t>
  </si>
  <si>
    <t>Gebaseerd op</t>
  </si>
  <si>
    <t>"Verpleegkundige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</si>
  <si>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</si>
  <si>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</si>
  <si>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</si>
  <si>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</si>
  <si>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</si>
  <si>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</si>
  <si>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</si>
  <si>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</si>
  <si>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</si>
  <si>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</si>
  <si>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</si>
  <si>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</si>
  <si>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</si>
  <si>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</si>
  <si>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</si>
  <si>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</si>
  <si>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</si>
  <si>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</si>
  <si>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</si>
  <si>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</si>
  <si>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</si>
  <si>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</si>
  <si>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</si>
  <si>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</si>
  <si>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&lt;font color= "#ff0000"&gt;&lt;b&gt;! Let op: deze bouwsteen ondergaat momenteel een substantiele revisie. Een nieuwe versie zal na de zomer beschikbaar zijn.&lt;/b&gt;&lt;/font&gt;_x000D_
Zien is het vermogen om belichte objecten waar te nemen, met als doel zich te oriërenteren op voorwerpen en personen in een belichte omgeving.  Het gaat daarbij om de waarneming van de lichtprikkels en niet om de verwerking er van in de hersenen._x000D_
Een stoornis van de gezichtsfunctie kan leiden tot onder andere orientatieproblemen.</t>
  </si>
  <si>
    <t>3.0</t>
  </si>
  <si>
    <t>2016</t>
  </si>
  <si>
    <t>12-9-2016 17:29:03</t>
  </si>
  <si>
    <t>Purpose</t>
  </si>
  <si>
    <t>Informatie over stoornissen van de visuele functie is van belang bij de verpleging en behandeling van en vooral bij de communicatie met de patiënt. Op grond van deze informatie kan de zorg aangepast worden aan de eventuele beperkingen van de patiënt.</t>
  </si>
  <si>
    <t>Alias</t>
  </si>
  <si>
    <t>Type</t>
  </si>
  <si>
    <t>Card.</t>
  </si>
  <si>
    <t>Stereotype</t>
  </si>
  <si>
    <t>Id</t>
  </si>
  <si>
    <t>Definitie</t>
  </si>
  <si>
    <t>DefinitieCode</t>
  </si>
  <si>
    <t>Verwijzing</t>
  </si>
  <si>
    <t>Constraints</t>
  </si>
  <si>
    <t>FunctieZien</t>
  </si>
  <si>
    <t>EN: SightFunction</t>
  </si>
  <si>
    <t>rootconcept</t>
  </si>
  <si>
    <t>NL-CM:4.16.1</t>
  </si>
  <si>
    <t>Rootconcept van de bouwsteen FunctieZien. Dit concept bevat alle gegevenselementen van de bouwsteen FunctieZien.</t>
  </si>
  <si>
    <t>EN: VisualFunction</t>
  </si>
  <si>
    <t>CO</t>
  </si>
  <si>
    <t>data</t>
  </si>
  <si>
    <t>NL-CM:4.16.3</t>
  </si>
  <si>
    <t>De visuele functie is de sensorische functie gerelateerd aan het waarnemen van de aanwezigheid van licht en het waarnemen van de vorm, de grootte, de contour en de kleur van visuele stimuli. Het omvat gezichtsscherpte, gezichtsveld, en kwaliteit van visus, stoornissen zoals kleurenblindheid, koker zien, nachtblindheid en adaptatie aan licht. Dit concept beschrijft de aanwezigheid van een stoornis in deze functie en de mate ervan.</t>
  </si>
  <si>
    <t>ICF: b210 Visuele Functies</t>
  </si>
  <si>
    <t>EN: VisualAid:MedicalAid</t>
  </si>
  <si>
    <t>data,reference</t>
  </si>
  <si>
    <t>NL-CM:4.16.4</t>
  </si>
  <si>
    <t>De medische hulpmiddelen die gebruikt worden ter ondersteuning van de visuele functie.</t>
  </si>
  <si>
    <t>SNOMED CT: 257192006 Aid to vision</t>
  </si>
  <si>
    <t>EN: ProductType</t>
  </si>
  <si>
    <t>CD</t>
  </si>
  <si>
    <t>NL-CM:10.1.3</t>
  </si>
  <si>
    <t>Het type product dat gebruikt wordt om het zien te ondersteunen.</t>
  </si>
  <si>
    <t>EN: Explanation</t>
  </si>
  <si>
    <t>ST</t>
  </si>
  <si>
    <t>0..1</t>
  </si>
  <si>
    <t>NL-CM:4.16.2</t>
  </si>
  <si>
    <t>Een toelichting op de visuele functie.</t>
  </si>
  <si>
    <t>LOINC: 48767-8 Annotation comment</t>
  </si>
  <si>
    <t>VisueleFunctie</t>
  </si>
  <si>
    <t>VisueleFunctieCodelijst</t>
  </si>
  <si>
    <t>ZienHulpmiddel::MedischHulpmiddel</t>
  </si>
  <si>
    <t>Dit is een verwijzing naar het concept MedischHulpmiddel in de bouwsteen MedischHulpmiddel.</t>
  </si>
  <si>
    <t>ProductType</t>
  </si>
  <si>
    <t>ZienHulpmiddelTypeCodelijst</t>
  </si>
  <si>
    <t>Toelichting</t>
  </si>
  <si>
    <t>Valueset OID: 2.16.840.1.113883.2.4.3.11.60.40.2.4.16.1</t>
  </si>
  <si>
    <t>Conceptnaam</t>
  </si>
  <si>
    <t>Conceptcode</t>
  </si>
  <si>
    <t>Codestelselnaam</t>
  </si>
  <si>
    <t>Codesysteem OID</t>
  </si>
  <si>
    <t>Omschrijving</t>
  </si>
  <si>
    <t>Geen stoornis</t>
  </si>
  <si>
    <t>b210.0</t>
  </si>
  <si>
    <t>ICF</t>
  </si>
  <si>
    <t>2.16.840.1.113883.6.254</t>
  </si>
  <si>
    <t>Stoornis 0-4%</t>
  </si>
  <si>
    <t>Lichte stoornis</t>
  </si>
  <si>
    <t>b210.1</t>
  </si>
  <si>
    <t>Stoornis 5-24%</t>
  </si>
  <si>
    <t>Matige stoornis</t>
  </si>
  <si>
    <t>b210.2</t>
  </si>
  <si>
    <t>Stoornis 25-49%</t>
  </si>
  <si>
    <t>Ernstige stoornis</t>
  </si>
  <si>
    <t>b210.3</t>
  </si>
  <si>
    <t>Stoornis 50-95%</t>
  </si>
  <si>
    <t>Volledige stoornis</t>
  </si>
  <si>
    <t>b210.4</t>
  </si>
  <si>
    <t>Stoornis 96-100%</t>
  </si>
  <si>
    <t>Valueset OID: 2.16.840.1.113883.2.4.3.11.60.40.2.4.16.2</t>
  </si>
  <si>
    <t>geen</t>
  </si>
  <si>
    <t>eCare codes</t>
  </si>
  <si>
    <t>2.16.840.1.113883.2.4.3.11.22.218</t>
  </si>
  <si>
    <t>geen visuele hulpmiddelen</t>
  </si>
  <si>
    <t>single vision reading glasses</t>
  </si>
  <si>
    <t>SNOMED CT</t>
  </si>
  <si>
    <t>2.16.840.1.113883.6.96</t>
  </si>
  <si>
    <t>leesbril</t>
  </si>
  <si>
    <t>eye glasses</t>
  </si>
  <si>
    <t>bril</t>
  </si>
  <si>
    <t>contact lenses</t>
  </si>
  <si>
    <t>contactlenzen</t>
  </si>
  <si>
    <t>magnifier</t>
  </si>
  <si>
    <t>loep</t>
  </si>
  <si>
    <t>other</t>
  </si>
  <si>
    <t>OTH</t>
  </si>
  <si>
    <t>NullFlavor</t>
  </si>
  <si>
    <t>2.16.840.1.113883.5.1008</t>
  </si>
  <si>
    <t>anders</t>
  </si>
  <si>
    <t>Disclaimer</t>
  </si>
  <si>
    <t>Deze Zorginformatiebouwsteen is in samenwerking gemaakt door diverse partijen en zij hebben deze in beheer gegeven bij Nictiz (al deze partijen samen hierna de samenwerkende partijen genoemd). De samenwerkende partijen hebben de grootst mogelijke zorg besteed aan de betrouwbaarheid en actualiteit van de gegevens in deze Zorginformatiebouwsteen. Onjuistheden en onvolledigheden kunnen echter voorkomen. De samenwerkende partijen zijn niet aansprakelijk voor schade als gevolg van onjuistheden of onvolledigheden in de  aangebodeninformatie, noch voor schade die het gevolg is van problemen veroorzaakt door, of inherent aan het verspreiden van informatie via het internet, zoals storingen of onderbrekingen van of fouten of vertraging in het verstrekken van informatie of diensten door de samenwerkende partijen of door u aan de samenwerkende partijen via een website of via e-mail, of anderszins. Tevens aanvaarden de samenwerkende partijen geen aansprakelijkheid voor eventuele schade die geleden wordt als gevolg van het gebruik van gegevens, adviezen of ideeën verstrekt door of namens de samenwerkende partijen via deze Zorginformatiebouwsteen. De samenwerkende partijen aanvaarden geen verantwoordelijkheid voor de inhoud van informatie in deze Zorginformatiebouwsteen waarnaar of waarvan met een hyperlink of anderszins wordt verwezen.In geval van tegenstrijdigheden in de genoemde Zorginformatiebouwsteen documenten en bestanden geeft de meest recente en hoogste versie van de vermelde volgorde in de revisies de prioriteit van de desbetreffende documenten weer.Indien informatie die in de elektronische versie van deze Zorginformatiebouwsteen is opgenomen ook schriftelijk wordt verstrekt, zal in geval van tekstverschillen de schriftelijke versie bepalend zijn. Dit geldt indien de versieaanduiding en datering van beiden gelijk is. Een definitieve versie heeft prioriteit echter boven een conceptversie. Een gereviseerde versie heeft prioriteit boven een eerdere versie.</t>
  </si>
  <si>
    <t>Terms of Use</t>
  </si>
  <si>
    <t>De gebruiker mag de informatie van deze Zorginformatiebouwsteen zonder beperking gebruiken. Voor het kopiëren, verspreiden en doorgeven van de informatie van deze Zorginformatiebouwsteen gelden de copyrightbepalingen uit de betreffende paragraaf.</t>
  </si>
  <si>
    <t>Copyrights</t>
  </si>
  <si>
    <t>De gebruiker mag de informatie van deze Zorginformatiebouwsteen kopiëren, verspreiden en doorgeven, onder de voorwaarden, die gelden voor Creative Commons licentie Naamsvermelding-NietCommercieel-GelijkDelen 3.0 Nederland (CC BY-NC-SA-3.0).De inhoud is beschikbaar onder de Creative Commons Naamsvermelding-NietCommercieel-GelijkDelen 3.0 (zie ook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</si>
</sst>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4"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12</xdr:col>
      <xdr:colOff>511175</xdr:colOff>
      <xdr:row>29</xdr:row>
      <xdr:rowOff>84455</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7191375" cy="475297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9"/>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34</v>
      </c>
    </row>
    <row r="5" spans="2:3" x14ac:dyDescent="0.3">
      <c r="B5" s="2" t="s">
        <v>5</v>
      </c>
      <c r="C5" s="2" t="s">
        <v>35</v>
      </c>
    </row>
    <row r="6" spans="2:3" x14ac:dyDescent="0.3">
      <c r="B6" s="2" t="s">
        <v>6</v>
      </c>
      <c r="C6" s="2" t="s">
        <v>36</v>
      </c>
    </row>
    <row r="7" spans="2:3" x14ac:dyDescent="0.3">
      <c r="B7" s="2" t="s">
        <v>7</v>
      </c>
      <c r="C7" s="2" t="s">
        <v>8</v>
      </c>
    </row>
    <row r="8" spans="2:3" ht="86.4" x14ac:dyDescent="0.3">
      <c r="B8" s="2" t="s">
        <v>32</v>
      </c>
      <c r="C8" s="2" t="s">
        <v>33</v>
      </c>
    </row>
    <row r="9" spans="2:3" ht="43.2" x14ac:dyDescent="0.3">
      <c r="B9" s="2" t="s">
        <v>37</v>
      </c>
      <c r="C9" s="2" t="s">
        <v>38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"Werkgroep RadB Verpleegkundige Gegevens"</f>
        <v>Werkgroep RadB Verpleegkundige Gegevens</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"Werkgroep RadB Verpleegkundige Gegevens"</f>
        <v>Werkgroep RadB Verpleegkundige Gegevens</v>
      </c>
    </row>
    <row r="8" spans="2:3" x14ac:dyDescent="0.3">
      <c r="B8" s="2" t="s">
        <v>15</v>
      </c>
      <c r="C8" s="2" t="str">
        <f>"4-4-2014"</f>
        <v>4-4-2014</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"2.16.840.1.113883.2.4.3.11.60.40.3.4.16"</f>
        <v>2.16.840.1.113883.2.4.3.11.60.40.3.4.16</v>
      </c>
    </row>
    <row r="15" spans="2:3" x14ac:dyDescent="0.3">
      <c r="B15" s="2" t="s">
        <v>22</v>
      </c>
      <c r="C15" s="2" t="str">
        <f>"Zien, lagere visuele functies, gezichtsvermogen"</f>
        <v>Zien, lagere visuele functies, gezichtsvermogen</v>
      </c>
    </row>
    <row r="16" spans="2:3" x14ac:dyDescent="0.3">
      <c r="B16" s="2" t="s">
        <v>23</v>
      </c>
      <c r="C16" s="2" t="str">
        <f>"Final"</f>
        <v>Final</v>
      </c>
    </row>
    <row r="17" spans="2:3" x14ac:dyDescent="0.3">
      <c r="B17" s="2" t="s">
        <v>24</v>
      </c>
      <c r="C17" s="2" t="str">
        <f>"Werkgroep RadB Verpleegkundige Gegevens"</f>
        <v>Werkgroep RadB Verpleegkundige Gegevens</v>
      </c>
    </row>
    <row r="18" spans="2:3" x14ac:dyDescent="0.3">
      <c r="B18" s="2" t="s">
        <v>25</v>
      </c>
      <c r="C18" s="2" t="str">
        <f>"nl.zorg.FunctieZien"</f>
        <v>nl.zorg.FunctieZien</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RadB Verpleegkundige Gegevens &amp; Kerngroep Registratie aan de Bron"</f>
        <v>Projectgroep RadB Verpleegkundige Gegevens &amp; Kerngroep Registratie aan de Bron</v>
      </c>
    </row>
    <row r="22" spans="2:3" x14ac:dyDescent="0.3">
      <c r="B22" s="2" t="s">
        <v>29</v>
      </c>
      <c r="C22" s="2" t="str">
        <f>"8-9-2015"</f>
        <v>8-9-2015</v>
      </c>
    </row>
    <row r="23" spans="2:3" x14ac:dyDescent="0.3">
      <c r="B23" s="2" t="s">
        <v>30</v>
      </c>
      <c r="C23" s="2" t="str">
        <f>"nl.nfu.FunctieZien-v1.0"</f>
        <v>nl.nfu.FunctieZien-v1.0</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7"/>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39</v>
      </c>
      <c r="I2" s="1" t="s">
        <v>40</v>
      </c>
      <c r="J2" s="1" t="s">
        <v>41</v>
      </c>
      <c r="K2" s="1" t="s">
        <v>42</v>
      </c>
      <c r="L2" s="1" t="s">
        <v>43</v>
      </c>
      <c r="M2" s="1" t="s">
        <v>44</v>
      </c>
      <c r="N2" s="1" t="s">
        <v>45</v>
      </c>
      <c r="O2" s="1" t="s">
        <v>46</v>
      </c>
      <c r="P2" s="1" t="s">
        <v>47</v>
      </c>
    </row>
    <row r="3" spans="2:16" ht="49.95" customHeight="1" x14ac:dyDescent="0.3">
      <c r="B3" s="9" t="s">
        <v>48</v>
      </c>
      <c r="C3" s="10"/>
      <c r="D3" s="10"/>
      <c r="E3" s="10"/>
      <c r="F3" s="10"/>
      <c r="G3" s="11"/>
      <c r="H3" s="5" t="s">
        <v>49</v>
      </c>
      <c r="I3" s="5"/>
      <c r="J3" s="5">
        <v>1</v>
      </c>
      <c r="K3" s="5" t="s">
        <v>50</v>
      </c>
      <c r="L3" s="5" t="s">
        <v>51</v>
      </c>
      <c r="M3" s="5" t="s">
        <v>52</v>
      </c>
      <c r="N3" s="5"/>
      <c r="O3" s="5"/>
      <c r="P3" s="5"/>
    </row>
    <row r="4" spans="2:16" ht="49.95" customHeight="1" x14ac:dyDescent="0.3">
      <c r="B4" s="12"/>
      <c r="C4" s="13" t="s">
        <v>74</v>
      </c>
      <c r="D4" s="13"/>
      <c r="E4" s="13"/>
      <c r="F4" s="13"/>
      <c r="G4" s="14"/>
      <c r="H4" s="2" t="s">
        <v>53</v>
      </c>
      <c r="I4" s="2" t="s">
        <v>54</v>
      </c>
      <c r="J4" s="2">
        <v>1</v>
      </c>
      <c r="K4" s="2" t="s">
        <v>55</v>
      </c>
      <c r="L4" s="2" t="s">
        <v>56</v>
      </c>
      <c r="M4" s="2" t="s">
        <v>57</v>
      </c>
      <c r="N4" s="2" t="s">
        <v>58</v>
      </c>
      <c r="O4" s="2" t="s">
        <v>75</v>
      </c>
      <c r="P4" s="2"/>
    </row>
    <row r="5" spans="2:16" ht="43.2" x14ac:dyDescent="0.3">
      <c r="B5" s="12"/>
      <c r="C5" s="13" t="s">
        <v>76</v>
      </c>
      <c r="D5" s="13"/>
      <c r="E5" s="13"/>
      <c r="F5" s="13"/>
      <c r="G5" s="14"/>
      <c r="H5" s="2" t="s">
        <v>59</v>
      </c>
      <c r="I5" s="2"/>
      <c r="J5" s="2"/>
      <c r="K5" s="2" t="s">
        <v>60</v>
      </c>
      <c r="L5" s="2" t="s">
        <v>61</v>
      </c>
      <c r="M5" s="2" t="s">
        <v>62</v>
      </c>
      <c r="N5" s="2" t="s">
        <v>63</v>
      </c>
      <c r="O5" s="2" t="s">
        <v>77</v>
      </c>
      <c r="P5" s="2"/>
    </row>
    <row r="6" spans="2:16" ht="28.8" x14ac:dyDescent="0.3">
      <c r="B6" s="12"/>
      <c r="C6" s="13"/>
      <c r="D6" s="13"/>
      <c r="E6" s="13" t="s">
        <v>78</v>
      </c>
      <c r="F6" s="13"/>
      <c r="G6" s="14"/>
      <c r="H6" s="2" t="s">
        <v>64</v>
      </c>
      <c r="I6" s="2" t="s">
        <v>65</v>
      </c>
      <c r="J6" s="2"/>
      <c r="K6" s="2" t="s">
        <v>55</v>
      </c>
      <c r="L6" s="2" t="s">
        <v>66</v>
      </c>
      <c r="M6" s="2" t="s">
        <v>67</v>
      </c>
      <c r="N6" s="2"/>
      <c r="O6" s="2" t="s">
        <v>79</v>
      </c>
      <c r="P6" s="2"/>
    </row>
    <row r="7" spans="2:16" ht="28.8" x14ac:dyDescent="0.3">
      <c r="B7" s="12"/>
      <c r="C7" s="13" t="s">
        <v>80</v>
      </c>
      <c r="D7" s="13"/>
      <c r="E7" s="13"/>
      <c r="F7" s="13"/>
      <c r="G7" s="14"/>
      <c r="H7" s="2" t="s">
        <v>68</v>
      </c>
      <c r="I7" s="2" t="s">
        <v>69</v>
      </c>
      <c r="J7" s="2" t="s">
        <v>70</v>
      </c>
      <c r="K7" s="2" t="s">
        <v>55</v>
      </c>
      <c r="L7" s="2" t="s">
        <v>71</v>
      </c>
      <c r="M7" s="2" t="s">
        <v>72</v>
      </c>
      <c r="N7" s="2" t="s">
        <v>73</v>
      </c>
      <c r="O7" s="2"/>
      <c r="P7"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5.5546875" bestFit="1" customWidth="1"/>
    <col min="4" max="4" width="12.109375" bestFit="1" customWidth="1"/>
    <col min="5" max="5" width="15.33203125" bestFit="1" customWidth="1"/>
    <col min="6" max="6" width="21.6640625" bestFit="1" customWidth="1"/>
    <col min="7" max="7" width="15.33203125" bestFit="1" customWidth="1"/>
  </cols>
  <sheetData>
    <row r="3" spans="3:7" x14ac:dyDescent="0.3">
      <c r="C3" s="3" t="s">
        <v>75</v>
      </c>
      <c r="D3" s="3"/>
      <c r="E3" s="3" t="s">
        <v>81</v>
      </c>
      <c r="F3" s="4"/>
      <c r="G3" s="4"/>
    </row>
    <row r="4" spans="3:7" x14ac:dyDescent="0.3">
      <c r="C4" s="15" t="s">
        <v>82</v>
      </c>
      <c r="D4" s="15" t="s">
        <v>83</v>
      </c>
      <c r="E4" s="15" t="s">
        <v>84</v>
      </c>
      <c r="F4" s="15" t="s">
        <v>85</v>
      </c>
      <c r="G4" s="15" t="s">
        <v>86</v>
      </c>
    </row>
    <row r="5" spans="3:7" x14ac:dyDescent="0.3">
      <c r="C5" s="2" t="s">
        <v>87</v>
      </c>
      <c r="D5" s="2" t="s">
        <v>88</v>
      </c>
      <c r="E5" s="2" t="s">
        <v>89</v>
      </c>
      <c r="F5" s="2" t="s">
        <v>90</v>
      </c>
      <c r="G5" s="2" t="s">
        <v>91</v>
      </c>
    </row>
    <row r="6" spans="3:7" x14ac:dyDescent="0.3">
      <c r="C6" s="2" t="s">
        <v>92</v>
      </c>
      <c r="D6" s="2" t="s">
        <v>93</v>
      </c>
      <c r="E6" s="2" t="s">
        <v>89</v>
      </c>
      <c r="F6" s="2" t="s">
        <v>90</v>
      </c>
      <c r="G6" s="2" t="s">
        <v>94</v>
      </c>
    </row>
    <row r="7" spans="3:7" x14ac:dyDescent="0.3">
      <c r="C7" s="2" t="s">
        <v>95</v>
      </c>
      <c r="D7" s="2" t="s">
        <v>96</v>
      </c>
      <c r="E7" s="2" t="s">
        <v>89</v>
      </c>
      <c r="F7" s="2" t="s">
        <v>90</v>
      </c>
      <c r="G7" s="2" t="s">
        <v>97</v>
      </c>
    </row>
    <row r="8" spans="3:7" x14ac:dyDescent="0.3">
      <c r="C8" s="2" t="s">
        <v>98</v>
      </c>
      <c r="D8" s="2" t="s">
        <v>99</v>
      </c>
      <c r="E8" s="2" t="s">
        <v>89</v>
      </c>
      <c r="F8" s="2" t="s">
        <v>90</v>
      </c>
      <c r="G8" s="2" t="s">
        <v>100</v>
      </c>
    </row>
    <row r="9" spans="3:7" x14ac:dyDescent="0.3">
      <c r="C9" s="2" t="s">
        <v>101</v>
      </c>
      <c r="D9" s="2" t="s">
        <v>102</v>
      </c>
      <c r="E9" s="2" t="s">
        <v>89</v>
      </c>
      <c r="F9" s="2" t="s">
        <v>90</v>
      </c>
      <c r="G9" s="2" t="s">
        <v>103</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0"/>
  <sheetViews>
    <sheetView workbookViewId="0"/>
  </sheetViews>
  <sheetFormatPr defaultRowHeight="14.4" x14ac:dyDescent="0.3"/>
  <cols>
    <col min="3" max="3" width="23.5546875" bestFit="1" customWidth="1"/>
    <col min="4" max="4" width="12.109375" bestFit="1" customWidth="1"/>
    <col min="5" max="5" width="15.33203125" bestFit="1" customWidth="1"/>
    <col min="6" max="6" width="30.109375" bestFit="1" customWidth="1"/>
    <col min="7" max="7" width="22.5546875" bestFit="1" customWidth="1"/>
  </cols>
  <sheetData>
    <row r="3" spans="3:7" x14ac:dyDescent="0.3">
      <c r="C3" s="3" t="s">
        <v>79</v>
      </c>
      <c r="D3" s="3"/>
      <c r="E3" s="3" t="s">
        <v>104</v>
      </c>
      <c r="F3" s="4"/>
      <c r="G3" s="4"/>
    </row>
    <row r="4" spans="3:7" x14ac:dyDescent="0.3">
      <c r="C4" s="15" t="s">
        <v>82</v>
      </c>
      <c r="D4" s="15" t="s">
        <v>83</v>
      </c>
      <c r="E4" s="15" t="s">
        <v>84</v>
      </c>
      <c r="F4" s="15" t="s">
        <v>85</v>
      </c>
      <c r="G4" s="15" t="s">
        <v>86</v>
      </c>
    </row>
    <row r="5" spans="3:7" x14ac:dyDescent="0.3">
      <c r="C5" s="2" t="s">
        <v>105</v>
      </c>
      <c r="D5" s="2">
        <v>0</v>
      </c>
      <c r="E5" s="2" t="s">
        <v>106</v>
      </c>
      <c r="F5" s="2" t="s">
        <v>107</v>
      </c>
      <c r="G5" s="2" t="s">
        <v>108</v>
      </c>
    </row>
    <row r="6" spans="3:7" x14ac:dyDescent="0.3">
      <c r="C6" s="2" t="s">
        <v>109</v>
      </c>
      <c r="D6" s="2">
        <v>423013001</v>
      </c>
      <c r="E6" s="2" t="s">
        <v>110</v>
      </c>
      <c r="F6" s="2" t="s">
        <v>111</v>
      </c>
      <c r="G6" s="2" t="s">
        <v>112</v>
      </c>
    </row>
    <row r="7" spans="3:7" x14ac:dyDescent="0.3">
      <c r="C7" s="2" t="s">
        <v>113</v>
      </c>
      <c r="D7" s="2">
        <v>50121007</v>
      </c>
      <c r="E7" s="2" t="s">
        <v>110</v>
      </c>
      <c r="F7" s="2" t="s">
        <v>111</v>
      </c>
      <c r="G7" s="2" t="s">
        <v>114</v>
      </c>
    </row>
    <row r="8" spans="3:7" x14ac:dyDescent="0.3">
      <c r="C8" s="2" t="s">
        <v>115</v>
      </c>
      <c r="D8" s="2">
        <v>57368009</v>
      </c>
      <c r="E8" s="2" t="s">
        <v>110</v>
      </c>
      <c r="F8" s="2" t="s">
        <v>111</v>
      </c>
      <c r="G8" s="2" t="s">
        <v>116</v>
      </c>
    </row>
    <row r="9" spans="3:7" x14ac:dyDescent="0.3">
      <c r="C9" s="2" t="s">
        <v>117</v>
      </c>
      <c r="D9" s="2">
        <v>264865009</v>
      </c>
      <c r="E9" s="2" t="s">
        <v>110</v>
      </c>
      <c r="F9" s="2" t="s">
        <v>111</v>
      </c>
      <c r="G9" s="2" t="s">
        <v>118</v>
      </c>
    </row>
    <row r="10" spans="3:7" x14ac:dyDescent="0.3">
      <c r="C10" s="2" t="s">
        <v>119</v>
      </c>
      <c r="D10" s="2" t="s">
        <v>120</v>
      </c>
      <c r="E10" s="2" t="s">
        <v>121</v>
      </c>
      <c r="F10" s="2" t="s">
        <v>122</v>
      </c>
      <c r="G10" s="2" t="s">
        <v>123</v>
      </c>
    </row>
  </sheetData>
  <mergeCells count="2">
    <mergeCell ref="C3:D3"/>
    <mergeCell ref="E3:G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124</v>
      </c>
    </row>
    <row r="3" spans="2:2" ht="172.8" x14ac:dyDescent="0.3">
      <c r="B3" s="2" t="s">
        <v>125</v>
      </c>
    </row>
    <row r="4" spans="2:2" x14ac:dyDescent="0.3">
      <c r="B4" s="1" t="s">
        <v>126</v>
      </c>
    </row>
    <row r="5" spans="2:2" ht="28.8" x14ac:dyDescent="0.3">
      <c r="B5" s="2" t="s">
        <v>127</v>
      </c>
    </row>
    <row r="6" spans="2:2" x14ac:dyDescent="0.3">
      <c r="B6" s="1" t="s">
        <v>128</v>
      </c>
    </row>
    <row r="7" spans="2:2" ht="43.2" x14ac:dyDescent="0.3">
      <c r="B7" s="2" t="s">
        <v>129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7</vt:i4>
      </vt:variant>
    </vt:vector>
  </HeadingPairs>
  <TitlesOfParts>
    <vt:vector size="7" baseType="lpstr">
      <vt:lpstr>Voorblad</vt:lpstr>
      <vt:lpstr>Metadata</vt:lpstr>
      <vt:lpstr>Information Model</vt:lpstr>
      <vt:lpstr>Data</vt:lpstr>
      <vt:lpstr>VisueleFunctieCodelijst</vt:lpstr>
      <vt:lpstr>ZienHulpmiddelTypeCodelijst</vt:lpstr>
      <vt:lpstr>Gebruiksvoorwaarden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2016-09-12T15:29:07Z</dcterms:created>
  <dcterms:modified xsi:type="dcterms:W3CDTF">2016-09-12T15:29:12Z</dcterms:modified>
</cp:coreProperties>
</file>